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840" windowHeight="13110" activeTab="0"/>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<sst xmlns="http://schemas.openxmlformats.org/spreadsheetml/2006/main" count="398" uniqueCount="276">
  <si>
    <t>P1</t>
  </si>
  <si>
    <t>Three Rivers Park District</t>
  </si>
  <si>
    <t>Three Rivers Park District Acquisition</t>
  </si>
  <si>
    <t>Rec: Park Funds</t>
  </si>
  <si>
    <t>P2</t>
  </si>
  <si>
    <t>Great River Greening</t>
  </si>
  <si>
    <t>Anoka Sandplain Oak Savanna Conservation</t>
  </si>
  <si>
    <t>P3</t>
  </si>
  <si>
    <t>Green Corridor Legacy Program</t>
  </si>
  <si>
    <t>Green Corridor Legacy Acquisition</t>
  </si>
  <si>
    <t>P4</t>
  </si>
  <si>
    <t>U.S. Fish &amp; Wildlife Service</t>
  </si>
  <si>
    <t>Northern Tallgrass Prairie NWR Acquisition</t>
  </si>
  <si>
    <t>P5</t>
  </si>
  <si>
    <t>MN Land Trust</t>
  </si>
  <si>
    <t>Bluffland Prairie Protection Initiative</t>
  </si>
  <si>
    <t>P6</t>
  </si>
  <si>
    <t>Trust for Public Land</t>
  </si>
  <si>
    <t>Cooperative WMA Acquisition Initiative</t>
  </si>
  <si>
    <t>Include in P9</t>
  </si>
  <si>
    <t>P7</t>
  </si>
  <si>
    <t>Pheasants Forever</t>
  </si>
  <si>
    <t>Prairie Heritage Fund - Acquisition</t>
  </si>
  <si>
    <t>P8</t>
  </si>
  <si>
    <t>Anoka County Parks &amp; Recreation Dept.</t>
  </si>
  <si>
    <t>Rum River/Cedar Creek Acquisition</t>
  </si>
  <si>
    <t>P9</t>
  </si>
  <si>
    <t>DNR Wildlife</t>
  </si>
  <si>
    <t>Accelerated Prairie Grassland WMA Acq.</t>
  </si>
  <si>
    <t>P10</t>
  </si>
  <si>
    <t>DNR Ecological Resources</t>
  </si>
  <si>
    <t>SNA &amp; Prairie Bank Restoration/Enhancement</t>
  </si>
  <si>
    <t>P11</t>
  </si>
  <si>
    <t>St. Paul Parks and Recreation Department</t>
  </si>
  <si>
    <t>Prairie/Savanna Remnant Restoration</t>
  </si>
  <si>
    <t>P12</t>
  </si>
  <si>
    <t xml:space="preserve">Anoka Sandplain Oak Savanna Conservation </t>
  </si>
  <si>
    <t>P13</t>
  </si>
  <si>
    <t>Accelerated Prairie/Grassland Management</t>
  </si>
  <si>
    <t>P14</t>
  </si>
  <si>
    <t>Anoka County Parks &amp; Rec. Dept.</t>
  </si>
  <si>
    <t>Prairie/Savanna Management Program</t>
  </si>
  <si>
    <t>P15</t>
  </si>
  <si>
    <t>Washington County Parks &amp; Rec.</t>
  </si>
  <si>
    <t>Prairie/Savanna Habitat Restoration</t>
  </si>
  <si>
    <t>P16</t>
  </si>
  <si>
    <t>Ramsey County Parks &amp; Rec.</t>
  </si>
  <si>
    <t>Ramsey County Prairie Restoration</t>
  </si>
  <si>
    <t>P17</t>
  </si>
  <si>
    <t>Prairie Heritage Fund - Restoration</t>
  </si>
  <si>
    <t>Only on State Land</t>
  </si>
  <si>
    <t>P18</t>
  </si>
  <si>
    <t>Prairie Heritage Fund - Enhancement</t>
  </si>
  <si>
    <t>P19</t>
  </si>
  <si>
    <t>Brandenburg Prairie Foundation</t>
  </si>
  <si>
    <t>Brandenburg Prairie Restoration</t>
  </si>
  <si>
    <t>Rec: LCCMR</t>
  </si>
  <si>
    <t>P20</t>
  </si>
  <si>
    <t>DNR Parks</t>
  </si>
  <si>
    <t>Reconstructing State Park Prairies</t>
  </si>
  <si>
    <t>Title</t>
  </si>
  <si>
    <t>W1</t>
  </si>
  <si>
    <t>Cooperative Wetlands Protection Initiative 2010</t>
  </si>
  <si>
    <t>Include in W7</t>
  </si>
  <si>
    <t>W2</t>
  </si>
  <si>
    <t>Minnesota Land Trust</t>
  </si>
  <si>
    <t>Private Wetlands Protection Initiative</t>
  </si>
  <si>
    <t>W3</t>
  </si>
  <si>
    <t>Board of Water and Soil Resources</t>
  </si>
  <si>
    <t>Reinvest in Minnesota/Wetlands Reserve Program Leveraging Project</t>
  </si>
  <si>
    <t>W4</t>
  </si>
  <si>
    <t>Minnesota Waterfowl Association</t>
  </si>
  <si>
    <t>Wetland Reserve Program Focused Acceleration Project</t>
  </si>
  <si>
    <t>W5</t>
  </si>
  <si>
    <t>Wildlife Management Area Restorations and Enhancements</t>
  </si>
  <si>
    <t>W6</t>
  </si>
  <si>
    <t xml:space="preserve"> Minnesota Waterfowl Association</t>
  </si>
  <si>
    <t>Wildlife Management Area Roundouts</t>
  </si>
  <si>
    <t>W7</t>
  </si>
  <si>
    <t>Wildlife Management Area Acquisitions</t>
  </si>
  <si>
    <t>W8</t>
  </si>
  <si>
    <t>Wild Rice Accelerated Management</t>
  </si>
  <si>
    <t>W9</t>
  </si>
  <si>
    <t>Wetlands and Shallow Lake Assessment and Management</t>
  </si>
  <si>
    <t>W10</t>
  </si>
  <si>
    <t>Ducks Unlimited, Inc.</t>
  </si>
  <si>
    <t>Accelerated Shallow Lake Enhancements</t>
  </si>
  <si>
    <t>W11</t>
  </si>
  <si>
    <t>Shallow Lake Critical Shoreland Easements</t>
  </si>
  <si>
    <t>W12</t>
  </si>
  <si>
    <t>Shallow Lake Shoreland Acquisitions</t>
  </si>
  <si>
    <t>W13</t>
  </si>
  <si>
    <t xml:space="preserve">Minnesota Valley Trust </t>
  </si>
  <si>
    <t>Acquisition and Restoration of Waterfowl Production Areas for Minnesota Valley WMD</t>
  </si>
  <si>
    <t>W14</t>
  </si>
  <si>
    <t>Friends of Minnesota Valley</t>
  </si>
  <si>
    <t>Minnesota Valley Wetland Management District Restoration and Enhancement Project</t>
  </si>
  <si>
    <t>W15</t>
  </si>
  <si>
    <t>U.S. Fish and Wildlife Service</t>
  </si>
  <si>
    <t>Accelerating the Waterfowl Production Area Program in Minnesota - Protecting our Investment</t>
  </si>
  <si>
    <t>W16</t>
  </si>
  <si>
    <t>Partners for Fish and Wildlife, Private Lands Habitat Restoration Program</t>
  </si>
  <si>
    <t>W17</t>
  </si>
  <si>
    <t>Duluth Township</t>
  </si>
  <si>
    <t>Preservation of Stanley Creek (Knife River) Wetlands</t>
  </si>
  <si>
    <t>W19</t>
  </si>
  <si>
    <t>Bois de Sioux Watershed District</t>
  </si>
  <si>
    <t xml:space="preserve">Redpath Project (pools 1-4) </t>
  </si>
  <si>
    <t>W20</t>
  </si>
  <si>
    <t xml:space="preserve">Bois de Sioux Watershed District </t>
  </si>
  <si>
    <t>North Ottawa Impoundment project</t>
  </si>
  <si>
    <t>W21</t>
  </si>
  <si>
    <t xml:space="preserve"> Washington County</t>
  </si>
  <si>
    <t>Washington County Wetland Restorations</t>
  </si>
  <si>
    <t>W22</t>
  </si>
  <si>
    <t xml:space="preserve">Public Land Wetland Restoration and Enhancement </t>
  </si>
  <si>
    <t>W23</t>
  </si>
  <si>
    <t>Rice Creek Wildlife Conservation Area Acquisition Project</t>
  </si>
  <si>
    <t>F1</t>
  </si>
  <si>
    <t>Cass County Land Department</t>
  </si>
  <si>
    <t>Industrial Forestland Investment Program</t>
  </si>
  <si>
    <t>F2</t>
  </si>
  <si>
    <t>Lake County Forestry Dept.</t>
  </si>
  <si>
    <t>Clair Nelson Memorial Forest Acquisition</t>
  </si>
  <si>
    <t>F3</t>
  </si>
  <si>
    <t>Family Forestland Protection Initiative</t>
  </si>
  <si>
    <t>F4</t>
  </si>
  <si>
    <t>Nat. Wild Turkey Federation</t>
  </si>
  <si>
    <t>Habitat Enhancement &amp; Restor'n MN River</t>
  </si>
  <si>
    <t>F5</t>
  </si>
  <si>
    <t>TPL Cooperative Forest Protection Initiative</t>
  </si>
  <si>
    <t>F6</t>
  </si>
  <si>
    <t>Crow-Hassan Park Nat. Area Exp'n</t>
  </si>
  <si>
    <t>F7</t>
  </si>
  <si>
    <t>DNR Forestry</t>
  </si>
  <si>
    <t>Forests for the Future/Upper MS River Proj.</t>
  </si>
  <si>
    <t>Remainder in FY 11;  2) This allocation of $21 million is understood to be a down payment in FY 2010 with the remainder to be paid in early FY 11;  Recommend spending $10 million a year for four years and  encourage them to negotiate an option to purchase.</t>
  </si>
  <si>
    <t>F8</t>
  </si>
  <si>
    <t>Audubon Minnesota</t>
  </si>
  <si>
    <t>Forest &amp; Savanna Rest'n and Bioenergy</t>
  </si>
  <si>
    <t>The projects run mostly north from the northern suburbs to St. Cloud on dedicated conservation lands.  While basically not metro its close enough to have metro appeal. Project partners include NWTF, Ruffed Grouse Society and the Shaprtailed Grouse Society.</t>
  </si>
  <si>
    <t>F9</t>
  </si>
  <si>
    <t>St. Croix Bluffland Forest Restoration</t>
  </si>
  <si>
    <t>F10</t>
  </si>
  <si>
    <t>Ruffed Grouse Society</t>
  </si>
  <si>
    <t>Intensive Ruffed Grouse Habitat Management</t>
  </si>
  <si>
    <t>F11</t>
  </si>
  <si>
    <t>St. Paul Parks and Rec. Dept.</t>
  </si>
  <si>
    <t>Urban Forest Management and Reforestation</t>
  </si>
  <si>
    <t>F12</t>
  </si>
  <si>
    <t>Washington County</t>
  </si>
  <si>
    <t>Washington County Forest Health Initiative</t>
  </si>
  <si>
    <t>F13</t>
  </si>
  <si>
    <t>Cloquet Forestry Center</t>
  </si>
  <si>
    <t>Wildlife Research Buffer Lands Acquisition</t>
  </si>
  <si>
    <t>F14</t>
  </si>
  <si>
    <t>Forest Protection Task Force</t>
  </si>
  <si>
    <t>Forest Protection Plan</t>
  </si>
  <si>
    <t>F15</t>
  </si>
  <si>
    <t xml:space="preserve">Rneighbors  </t>
  </si>
  <si>
    <t>RNeighborWoods Reforestation of Rochester Boulevards</t>
  </si>
  <si>
    <t>F16</t>
  </si>
  <si>
    <t>East Central Forest Landowners</t>
  </si>
  <si>
    <t>David French Forest Health Initiative</t>
  </si>
  <si>
    <t>F17</t>
  </si>
  <si>
    <t xml:space="preserve">MN Forested Counties Workgroup:   </t>
  </si>
  <si>
    <t>Wildlife and Fish Habitat Enhancement on Private Forestlands in Minnesota</t>
  </si>
  <si>
    <t>FGW1</t>
  </si>
  <si>
    <t>Continue shoreland restoration program urgency due to expiring tax incentives</t>
  </si>
  <si>
    <t>FGW2</t>
  </si>
  <si>
    <t xml:space="preserve">Rock River WMA Expansion </t>
  </si>
  <si>
    <t>FGW3</t>
  </si>
  <si>
    <t>DNR Fish and Wildlife</t>
  </si>
  <si>
    <t>ACUB Camp Ripley</t>
  </si>
  <si>
    <t>FGW4</t>
  </si>
  <si>
    <t>The Trust for Public Land</t>
  </si>
  <si>
    <t>Cooperative Shoreland Protection Initiative</t>
  </si>
  <si>
    <t>FGW5</t>
  </si>
  <si>
    <t>Wright County Parks and City of Montecello</t>
  </si>
  <si>
    <t>Bertram Chain of Lakes</t>
  </si>
  <si>
    <t>FGW6</t>
  </si>
  <si>
    <t>The Nature Conservancy</t>
  </si>
  <si>
    <t>Central MN Aquatic Protection</t>
  </si>
  <si>
    <t>FGW7</t>
  </si>
  <si>
    <t>Aquatic Management Areas (AMA) Acquisition</t>
  </si>
  <si>
    <t>FGW8-a</t>
  </si>
  <si>
    <t>SNA Restoration and Enhancement</t>
  </si>
  <si>
    <t>SNAs with no acquisition.  Provides important wildlife habitat at modest cost</t>
  </si>
  <si>
    <t>FGW8-b</t>
  </si>
  <si>
    <t>SNA Protection</t>
  </si>
  <si>
    <t>FGW8-c</t>
  </si>
  <si>
    <t>AMA Acquisition</t>
  </si>
  <si>
    <t>FGW8-d</t>
  </si>
  <si>
    <t>Friends of the Miss. R. Wildlife Habitat Restoration and Enhancement</t>
  </si>
  <si>
    <t>FGW8-e</t>
  </si>
  <si>
    <t>Minnesota Valley Nat. Wildlife Refuge Restoration and Enhancement Project</t>
  </si>
  <si>
    <t>FGW8-f</t>
  </si>
  <si>
    <t>Big Woods Big  Rivers Habitat, Restoration and Enhancement</t>
  </si>
  <si>
    <t>FGW8-g</t>
  </si>
  <si>
    <t>MLT Metro Habitat Protection Initiative</t>
  </si>
  <si>
    <t>Protects important habitat including a designated trout stream through easements</t>
  </si>
  <si>
    <t>FGW8-h</t>
  </si>
  <si>
    <t>Expansion of the Minnesota Valley National Wildlife Refuge</t>
  </si>
  <si>
    <t>Acquisitions to MN Valley National Wildlife Refuge which will be open to hunting</t>
  </si>
  <si>
    <t>FGW8-j</t>
  </si>
  <si>
    <t>TPL's Metro Conservation Corridors 2010 Initiative</t>
  </si>
  <si>
    <t>FGW8-k</t>
  </si>
  <si>
    <t>Land and Water Legacy Program</t>
  </si>
  <si>
    <t>This is an exdellent fish habitat project with nor acquisitions.  Modest cost and near 1:1 match</t>
  </si>
  <si>
    <t>FGW8-l</t>
  </si>
  <si>
    <t>Dakota County Habitat Protection</t>
  </si>
  <si>
    <t>FGW9-a</t>
  </si>
  <si>
    <t>Lake George Fishing Access Improvement</t>
  </si>
  <si>
    <t>FGW9-b</t>
  </si>
  <si>
    <t>Martin Lake Boat Access Redevelopment</t>
  </si>
  <si>
    <t>FGW9-c</t>
  </si>
  <si>
    <t>Echo Point Fish Habitat and Angler Access Improvement - Lake Billesby Regional Park</t>
  </si>
  <si>
    <t>FGW9-d</t>
  </si>
  <si>
    <t>Scott County Natural Area Corridors - Porter Creek Preserve</t>
  </si>
  <si>
    <t>FGW9-e</t>
  </si>
  <si>
    <t>Floating Fishing Piers on Minneapolis Lakes</t>
  </si>
  <si>
    <t>FGW9-f</t>
  </si>
  <si>
    <t>St. Croix River - Ravine Stabilization and Restoration</t>
  </si>
  <si>
    <t>FGW9-g</t>
  </si>
  <si>
    <t>Otter Lake Fishing Access and Shoreline Habitat Improvement</t>
  </si>
  <si>
    <t>FGW9-h</t>
  </si>
  <si>
    <t>Urban Fish and Wildlife Habitat</t>
  </si>
  <si>
    <t>FGW9-I</t>
  </si>
  <si>
    <t>Lake Rebecca Water Quality Improvement Project</t>
  </si>
  <si>
    <t>FGW9-j</t>
  </si>
  <si>
    <t>Lake Waconia Shore Land Preservation/Public Watercraft Access</t>
  </si>
  <si>
    <t>FGW10</t>
  </si>
  <si>
    <t>River and Stream Habitat Restoration and Enhancement Program</t>
  </si>
  <si>
    <t>Little Falls project only</t>
  </si>
  <si>
    <t>FGW11</t>
  </si>
  <si>
    <t>St. Louis River Citizens Action Committee</t>
  </si>
  <si>
    <t>River Habitat Plan/Knowlton Creek Watershed Rehabilitation Program</t>
  </si>
  <si>
    <t>FGW12</t>
  </si>
  <si>
    <t>Shell Rock River Watershed District</t>
  </si>
  <si>
    <t>Working Together to Improve Water Quality</t>
  </si>
  <si>
    <t>FGW13</t>
  </si>
  <si>
    <t>Red River Basin Stream Restoration Initiative</t>
  </si>
  <si>
    <t>Stream Restoration with DNR and RIM Reserve</t>
  </si>
  <si>
    <t>FGW14</t>
  </si>
  <si>
    <t>Leech Lake Band of Ojibway</t>
  </si>
  <si>
    <t>Monitoring and Assessment of Wild Rice on  LLR</t>
  </si>
  <si>
    <t>FGW15</t>
  </si>
  <si>
    <t>Rydell Lakes Restoration Project</t>
  </si>
  <si>
    <t>FGW16</t>
  </si>
  <si>
    <t>Little Bemidji Fish Passage</t>
  </si>
  <si>
    <t xml:space="preserve">Trout Unlimited </t>
  </si>
  <si>
    <t>FGW17</t>
  </si>
  <si>
    <t xml:space="preserve"> Identification of Fish Habitat Restoration Priorities and Resource Investment Proposal to the Lessard Outdoor Heritage Council</t>
  </si>
  <si>
    <t>Lake Superior Steelhead Association</t>
  </si>
  <si>
    <t>FGW18</t>
  </si>
  <si>
    <t xml:space="preserve">Knife River Habitat Rehabilatation </t>
  </si>
  <si>
    <t>FGW19</t>
  </si>
  <si>
    <t>Sullivan Lake Association</t>
  </si>
  <si>
    <t>Sullivan Lake Habitat Preservation</t>
  </si>
  <si>
    <t>FGW20</t>
  </si>
  <si>
    <t>Herring Exterior Design</t>
  </si>
  <si>
    <t>Rochester Plateau of the Paleozoic Plateau of the Eastern Broadleaf Forest Province</t>
  </si>
  <si>
    <t>OA1</t>
  </si>
  <si>
    <t>Conservation Partners Allocation</t>
  </si>
  <si>
    <t>Sponsor</t>
  </si>
  <si>
    <t>Request</t>
  </si>
  <si>
    <t>LOCH Allocation</t>
  </si>
  <si>
    <t>Comments</t>
  </si>
  <si>
    <t># of Members Allocating</t>
  </si>
  <si>
    <t>Allocation Target = $68,652,000</t>
  </si>
  <si>
    <t>Ref #</t>
  </si>
  <si>
    <t>ALLOCATED TO RECOMMENDATIONS</t>
  </si>
  <si>
    <t>REMAINING TO BE ALLOCATED</t>
  </si>
  <si>
    <t>LOHC Allocation</t>
  </si>
  <si>
    <t>Allocation Worksheet for March 9, 2009</t>
  </si>
  <si>
    <t>Lessard Outdoor Heritage Council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</si>
</sst>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s>
  <fonts count="50">
    <font>
      <sz val="12"/>
      <color theme="1"/>
      <name val="Arial"/>
      <family val="2"/>
    </font>
    <font>
      <sz val="12"/>
      <color indexed="8"/>
      <name val="Arial"/>
      <family val="2"/>
    </font>
    <font>
      <sz val="12"/>
      <name val="Arial"/>
      <family val="2"/>
    </font>
    <font>
      <b/>
      <sz val="10"/>
      <name val="Arial"/>
      <family val="2"/>
    </font>
    <font>
      <sz val="11"/>
      <name val="Arial"/>
      <family val="2"/>
    </font>
    <font>
      <b/>
      <sz val="11"/>
      <name val="Arial"/>
      <family val="2"/>
    </font>
    <font>
      <b/>
      <sz val="11"/>
      <color indexed="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indexed="53"/>
      <name val="Arial"/>
      <family val="2"/>
    </font>
    <font>
      <b/>
      <sz val="12"/>
      <color indexed="10"/>
      <name val="Arial"/>
      <family val="2"/>
    </font>
    <font>
      <b/>
      <sz val="12"/>
      <color indexed="17"/>
      <name val="Arial"/>
      <family val="2"/>
    </font>
    <font>
      <b/>
      <sz val="12"/>
      <color indexed="53"/>
      <name val="Arial"/>
      <family val="2"/>
    </font>
    <font>
      <b/>
      <sz val="14"/>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9"/>
      <name val="Arial"/>
      <family val="2"/>
    </font>
    <font>
      <sz val="12"/>
      <color rgb="FF00B050"/>
      <name val="Arial"/>
      <family val="2"/>
    </font>
    <font>
      <b/>
      <sz val="12"/>
      <color rgb="FFFF0000"/>
      <name val="Arial"/>
      <family val="2"/>
    </font>
    <font>
      <b/>
      <sz val="12"/>
      <color rgb="FF00B050"/>
      <name val="Arial"/>
      <family val="2"/>
    </font>
    <font>
      <b/>
      <sz val="12"/>
      <color theme="9"/>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2499399930238723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Alignment="1">
      <alignment/>
    </xf>
    <xf numFmtId="0" fontId="0" fillId="0" borderId="0" xfId="0" applyAlignment="1">
      <alignment wrapText="1"/>
    </xf>
    <xf numFmtId="164" fontId="6" fillId="33" borderId="10" xfId="47" applyNumberFormat="1" applyFont="1" applyFill="1" applyBorder="1" applyAlignment="1" applyProtection="1">
      <alignment/>
      <protection/>
    </xf>
    <xf numFmtId="0" fontId="44" fillId="0" borderId="0" xfId="0" applyFont="1" applyAlignment="1">
      <alignment/>
    </xf>
    <xf numFmtId="0" fontId="42" fillId="0" borderId="0" xfId="0" applyFont="1" applyAlignment="1">
      <alignment horizontal="center"/>
    </xf>
    <xf numFmtId="0" fontId="42" fillId="0" borderId="0" xfId="0" applyFont="1" applyAlignment="1">
      <alignment horizontal="center" wrapText="1"/>
    </xf>
    <xf numFmtId="0" fontId="42" fillId="0" borderId="0" xfId="0" applyFont="1" applyAlignment="1">
      <alignment horizontal="center" textRotation="90"/>
    </xf>
    <xf numFmtId="0" fontId="0" fillId="33" borderId="0" xfId="0" applyFill="1" applyAlignment="1">
      <alignment/>
    </xf>
    <xf numFmtId="0" fontId="4" fillId="0" borderId="10" xfId="62" applyFont="1" applyBorder="1">
      <alignment/>
      <protection/>
    </xf>
    <xf numFmtId="0" fontId="4" fillId="0" borderId="10" xfId="62" applyFont="1" applyBorder="1" applyAlignment="1" applyProtection="1">
      <alignment wrapText="1"/>
      <protection/>
    </xf>
    <xf numFmtId="164" fontId="4" fillId="0" borderId="10" xfId="49" applyNumberFormat="1" applyFont="1" applyBorder="1" applyAlignment="1" applyProtection="1">
      <alignment/>
      <protection/>
    </xf>
    <xf numFmtId="0" fontId="4" fillId="0" borderId="10" xfId="62" applyFont="1" applyBorder="1" applyProtection="1">
      <alignment/>
      <protection/>
    </xf>
    <xf numFmtId="0" fontId="4" fillId="0" borderId="10" xfId="62" applyFont="1" applyBorder="1" applyAlignment="1" applyProtection="1">
      <alignment horizontal="right"/>
      <protection/>
    </xf>
    <xf numFmtId="0" fontId="4" fillId="0" borderId="10" xfId="62" applyFont="1" applyBorder="1" applyAlignment="1" applyProtection="1">
      <alignment horizontal="left" wrapText="1"/>
      <protection/>
    </xf>
    <xf numFmtId="0" fontId="4" fillId="0" borderId="10" xfId="62" applyFont="1" applyBorder="1" applyAlignment="1">
      <alignment wrapText="1"/>
      <protection/>
    </xf>
    <xf numFmtId="164" fontId="4" fillId="0" borderId="10" xfId="49" applyNumberFormat="1" applyFont="1" applyBorder="1" applyAlignment="1">
      <alignment/>
    </xf>
    <xf numFmtId="0" fontId="4" fillId="0" borderId="10" xfId="62" applyFont="1" applyBorder="1" applyAlignment="1">
      <alignment horizontal="right"/>
      <protection/>
    </xf>
    <xf numFmtId="0" fontId="4" fillId="0" borderId="10" xfId="62" applyFont="1" applyFill="1" applyBorder="1" applyAlignment="1">
      <alignment wrapText="1"/>
      <protection/>
    </xf>
    <xf numFmtId="0" fontId="4" fillId="0" borderId="10" xfId="62" applyFont="1" applyBorder="1" applyAlignment="1">
      <alignment horizontal="left" wrapText="1"/>
      <protection/>
    </xf>
    <xf numFmtId="6" fontId="4" fillId="0" borderId="10" xfId="62" applyNumberFormat="1" applyFont="1" applyBorder="1" applyAlignment="1">
      <alignment horizontal="right"/>
      <protection/>
    </xf>
    <xf numFmtId="0" fontId="4" fillId="0" borderId="10" xfId="62" applyFont="1" applyBorder="1" applyAlignment="1">
      <alignment horizontal="left"/>
      <protection/>
    </xf>
    <xf numFmtId="164" fontId="5" fillId="0" borderId="10" xfId="49" applyNumberFormat="1" applyFont="1" applyBorder="1" applyAlignment="1">
      <alignment/>
    </xf>
    <xf numFmtId="0" fontId="4" fillId="0" borderId="10" xfId="62" applyFont="1" applyFill="1" applyBorder="1" applyAlignment="1">
      <alignment horizontal="right"/>
      <protection/>
    </xf>
    <xf numFmtId="0" fontId="4" fillId="0" borderId="10" xfId="62" applyFont="1" applyFill="1" applyBorder="1" applyAlignment="1" applyProtection="1">
      <alignment horizontal="right" wrapText="1"/>
      <protection/>
    </xf>
    <xf numFmtId="0" fontId="4" fillId="0" borderId="10" xfId="62" applyFont="1" applyBorder="1" applyAlignment="1" applyProtection="1">
      <alignment horizontal="right" wrapText="1"/>
      <protection/>
    </xf>
    <xf numFmtId="164" fontId="4" fillId="0" borderId="10" xfId="49" applyNumberFormat="1" applyFont="1" applyBorder="1" applyAlignment="1">
      <alignment horizontal="center" wrapText="1"/>
    </xf>
    <xf numFmtId="0" fontId="4" fillId="0" borderId="10" xfId="62" applyFont="1" applyBorder="1" applyAlignment="1">
      <alignment horizontal="right" wrapText="1"/>
      <protection/>
    </xf>
    <xf numFmtId="0" fontId="4" fillId="0" borderId="10" xfId="62" applyFont="1" applyFill="1" applyBorder="1" applyProtection="1">
      <alignment/>
      <protection/>
    </xf>
    <xf numFmtId="164" fontId="4" fillId="0" borderId="10" xfId="49" applyNumberFormat="1" applyFont="1" applyFill="1" applyBorder="1" applyAlignment="1">
      <alignment/>
    </xf>
    <xf numFmtId="0" fontId="4" fillId="0" borderId="10" xfId="62" applyFont="1" applyFill="1" applyBorder="1">
      <alignment/>
      <protection/>
    </xf>
    <xf numFmtId="164" fontId="4" fillId="0" borderId="10" xfId="49" applyNumberFormat="1" applyFont="1" applyBorder="1" applyAlignment="1" applyProtection="1">
      <alignment horizontal="left" wrapText="1"/>
      <protection/>
    </xf>
    <xf numFmtId="0" fontId="2" fillId="0" borderId="11" xfId="62" applyFill="1" applyBorder="1" applyAlignment="1">
      <alignment wrapText="1"/>
      <protection/>
    </xf>
    <xf numFmtId="0" fontId="2" fillId="0" borderId="11" xfId="62" applyFont="1" applyFill="1" applyBorder="1" applyAlignment="1">
      <alignment wrapText="1"/>
      <protection/>
    </xf>
    <xf numFmtId="0" fontId="2" fillId="0" borderId="10" xfId="62" applyFill="1" applyBorder="1">
      <alignment/>
      <protection/>
    </xf>
    <xf numFmtId="164" fontId="2" fillId="0" borderId="10" xfId="49" applyNumberFormat="1" applyFont="1" applyFill="1" applyBorder="1" applyAlignment="1">
      <alignment/>
    </xf>
    <xf numFmtId="0" fontId="2" fillId="0" borderId="10" xfId="62" applyFont="1" applyBorder="1" applyAlignment="1" applyProtection="1">
      <alignment wrapText="1"/>
      <protection/>
    </xf>
    <xf numFmtId="164" fontId="4" fillId="0" borderId="11" xfId="49" applyNumberFormat="1" applyFont="1" applyBorder="1" applyAlignment="1">
      <alignment horizontal="center" wrapText="1"/>
    </xf>
    <xf numFmtId="0" fontId="2" fillId="0" borderId="10" xfId="62" applyFill="1" applyBorder="1" applyAlignment="1">
      <alignment wrapText="1"/>
      <protection/>
    </xf>
    <xf numFmtId="0" fontId="2" fillId="0" borderId="11" xfId="62" applyFill="1" applyBorder="1">
      <alignment/>
      <protection/>
    </xf>
    <xf numFmtId="0" fontId="45" fillId="0" borderId="0" xfId="0" applyFont="1" applyAlignment="1">
      <alignment horizontal="center" wrapText="1"/>
    </xf>
    <xf numFmtId="0" fontId="43" fillId="0" borderId="0" xfId="0" applyFont="1" applyAlignment="1">
      <alignment horizontal="center" wrapText="1"/>
    </xf>
    <xf numFmtId="164" fontId="45" fillId="0" borderId="0" xfId="0" applyNumberFormat="1" applyFont="1" applyAlignment="1">
      <alignment horizontal="center" vertical="center" wrapText="1"/>
    </xf>
    <xf numFmtId="164" fontId="43" fillId="0" borderId="0" xfId="44" applyNumberFormat="1" applyFont="1" applyAlignment="1">
      <alignment horizontal="center" vertical="center"/>
    </xf>
    <xf numFmtId="164" fontId="4" fillId="0" borderId="10" xfId="49" applyNumberFormat="1" applyFont="1" applyBorder="1" applyAlignment="1" applyProtection="1">
      <alignment/>
      <protection locked="0"/>
    </xf>
    <xf numFmtId="164" fontId="2" fillId="0" borderId="10" xfId="49" applyNumberFormat="1" applyFont="1" applyFill="1" applyBorder="1" applyAlignment="1" applyProtection="1">
      <alignment/>
      <protection locked="0"/>
    </xf>
    <xf numFmtId="0" fontId="2" fillId="0" borderId="11" xfId="62" applyFill="1" applyBorder="1" applyAlignment="1" applyProtection="1">
      <alignment wrapText="1"/>
      <protection locked="0"/>
    </xf>
    <xf numFmtId="0" fontId="2" fillId="0" borderId="11" xfId="62" applyFill="1" applyBorder="1" applyProtection="1">
      <alignment/>
      <protection locked="0"/>
    </xf>
    <xf numFmtId="0" fontId="2" fillId="0" borderId="11" xfId="62" applyFont="1" applyFill="1" applyBorder="1" applyAlignment="1" applyProtection="1">
      <alignment wrapText="1"/>
      <protection locked="0"/>
    </xf>
    <xf numFmtId="0" fontId="2" fillId="0" borderId="10" xfId="62" applyFill="1" applyBorder="1" applyProtection="1">
      <alignment/>
      <protection locked="0"/>
    </xf>
    <xf numFmtId="0" fontId="2" fillId="0" borderId="10" xfId="62" applyFont="1" applyFill="1" applyBorder="1" applyAlignment="1" applyProtection="1">
      <alignment wrapText="1"/>
      <protection locked="0"/>
    </xf>
    <xf numFmtId="0" fontId="2" fillId="0" borderId="10" xfId="62" applyFill="1" applyBorder="1" applyAlignment="1" applyProtection="1">
      <alignment wrapText="1"/>
      <protection locked="0"/>
    </xf>
    <xf numFmtId="0" fontId="2" fillId="0" borderId="10" xfId="62" applyFont="1" applyFill="1" applyBorder="1" applyProtection="1">
      <alignment/>
      <protection locked="0"/>
    </xf>
    <xf numFmtId="0" fontId="2" fillId="0" borderId="11" xfId="62" applyFont="1" applyFill="1" applyBorder="1" applyProtection="1">
      <alignment/>
      <protection locked="0"/>
    </xf>
    <xf numFmtId="164" fontId="2" fillId="0" borderId="11" xfId="49" applyNumberFormat="1" applyFont="1" applyFill="1" applyBorder="1" applyAlignment="1" applyProtection="1">
      <alignment/>
      <protection locked="0"/>
    </xf>
    <xf numFmtId="0" fontId="3" fillId="0" borderId="11" xfId="62" applyFont="1" applyFill="1" applyBorder="1" applyAlignment="1" applyProtection="1">
      <alignment wrapText="1"/>
      <protection locked="0"/>
    </xf>
    <xf numFmtId="0" fontId="46" fillId="0" borderId="0" xfId="0" applyFont="1" applyAlignment="1">
      <alignment horizontal="center" wrapText="1"/>
    </xf>
    <xf numFmtId="0" fontId="47" fillId="0" borderId="0" xfId="0" applyFont="1" applyAlignment="1">
      <alignment horizontal="center" wrapText="1"/>
    </xf>
    <xf numFmtId="0" fontId="48" fillId="0" borderId="0" xfId="0" applyFont="1" applyAlignment="1">
      <alignment/>
    </xf>
    <xf numFmtId="0" fontId="0" fillId="34" borderId="0" xfId="0" applyFill="1" applyAlignment="1">
      <alignment/>
    </xf>
    <xf numFmtId="0" fontId="42" fillId="34" borderId="0" xfId="0" applyFont="1" applyFill="1" applyAlignment="1">
      <alignment horizontal="center"/>
    </xf>
    <xf numFmtId="0" fontId="0" fillId="34" borderId="0" xfId="0" applyFill="1" applyAlignment="1">
      <alignment wrapText="1"/>
    </xf>
    <xf numFmtId="0" fontId="42" fillId="34" borderId="0" xfId="0" applyFont="1" applyFill="1" applyBorder="1" applyAlignment="1">
      <alignment horizontal="center"/>
    </xf>
    <xf numFmtId="9" fontId="2" fillId="34" borderId="12" xfId="66" applyNumberFormat="1" applyFont="1" applyFill="1" applyBorder="1" applyAlignment="1">
      <alignment/>
    </xf>
    <xf numFmtId="9" fontId="2" fillId="34" borderId="12" xfId="66" applyFont="1" applyFill="1" applyBorder="1" applyAlignment="1">
      <alignment/>
    </xf>
    <xf numFmtId="9" fontId="2" fillId="34" borderId="12" xfId="66" applyFont="1" applyFill="1" applyBorder="1" applyAlignment="1">
      <alignment wrapText="1"/>
    </xf>
    <xf numFmtId="9" fontId="2" fillId="34" borderId="0" xfId="66" applyFont="1" applyFill="1" applyBorder="1" applyAlignment="1">
      <alignment/>
    </xf>
    <xf numFmtId="0" fontId="0" fillId="34" borderId="0" xfId="0" applyFill="1" applyBorder="1" applyAlignment="1">
      <alignment/>
    </xf>
    <xf numFmtId="0" fontId="49" fillId="0" borderId="0" xfId="0" applyFont="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Percent 2" xfId="66"/>
    <cellStyle name="Percent 3" xfId="67"/>
    <cellStyle name="Percent 4" xfId="68"/>
    <cellStyle name="Percent 5"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4"/>
  <sheetViews>
    <sheetView tabSelected="1" zoomScalePageLayoutView="0" workbookViewId="0" topLeftCell="A1">
      <pane xSplit="1" ySplit="5" topLeftCell="B24" activePane="bottomRight" state="frozen"/>
      <selection pane="topLeft" activeCell="A1" sqref="A1"/>
      <selection pane="topRight" activeCell="B1" sqref="B1"/>
      <selection pane="bottomLeft" activeCell="A4" sqref="A4"/>
      <selection pane="bottomRight" activeCell="G4" sqref="G4"/>
    </sheetView>
  </sheetViews>
  <sheetFormatPr defaultColWidth="8.88671875" defaultRowHeight="15"/>
  <cols>
    <col min="1" max="1" width="7.77734375" style="0" customWidth="1"/>
    <col min="2" max="2" width="26.88671875" style="0" customWidth="1"/>
    <col min="3" max="3" width="31.77734375" style="1" customWidth="1"/>
    <col min="4" max="5" width="12.4453125" style="0" customWidth="1"/>
    <col min="6" max="6" width="11.99609375" style="0" hidden="1" customWidth="1"/>
    <col min="7" max="7" width="31.77734375" style="0" customWidth="1"/>
    <col min="8" max="8" width="5.21484375" style="0" customWidth="1"/>
    <col min="9" max="9" width="4.4453125" style="58" customWidth="1"/>
    <col min="10" max="19" width="8.88671875" style="58" customWidth="1"/>
  </cols>
  <sheetData>
    <row r="1" spans="1:8" ht="18">
      <c r="A1" s="67" t="s">
        <v>274</v>
      </c>
      <c r="B1" s="67"/>
      <c r="C1" s="67"/>
      <c r="D1" s="67"/>
      <c r="E1" s="67"/>
      <c r="F1" s="67"/>
      <c r="G1" s="67"/>
      <c r="H1" s="67"/>
    </row>
    <row r="2" spans="1:8" ht="18">
      <c r="A2" s="67" t="s">
        <v>275</v>
      </c>
      <c r="B2" s="67"/>
      <c r="C2" s="67"/>
      <c r="D2" s="67"/>
      <c r="E2" s="67"/>
      <c r="F2" s="67"/>
      <c r="G2" s="67"/>
      <c r="H2" s="67"/>
    </row>
    <row r="3" spans="2:3" ht="31.5">
      <c r="B3" s="55" t="s">
        <v>271</v>
      </c>
      <c r="C3" s="56" t="s">
        <v>272</v>
      </c>
    </row>
    <row r="4" spans="2:7" ht="15.75">
      <c r="B4" s="42">
        <f>SUM(E6:E104)</f>
        <v>56577000</v>
      </c>
      <c r="C4" s="41">
        <f>68652000-B4</f>
        <v>12075000</v>
      </c>
      <c r="F4" s="2"/>
      <c r="G4" s="57" t="s">
        <v>269</v>
      </c>
    </row>
    <row r="5" spans="1:19" s="4" customFormat="1" ht="152.25" customHeight="1">
      <c r="A5" s="4" t="s">
        <v>270</v>
      </c>
      <c r="B5" s="4" t="s">
        <v>264</v>
      </c>
      <c r="C5" s="5" t="s">
        <v>60</v>
      </c>
      <c r="D5" s="4" t="s">
        <v>265</v>
      </c>
      <c r="E5" s="5" t="s">
        <v>273</v>
      </c>
      <c r="G5" s="4" t="s">
        <v>267</v>
      </c>
      <c r="H5" s="6" t="s">
        <v>268</v>
      </c>
      <c r="I5" s="61"/>
      <c r="J5" s="61"/>
      <c r="K5" s="59"/>
      <c r="L5" s="59"/>
      <c r="M5" s="59"/>
      <c r="N5" s="59"/>
      <c r="O5" s="59"/>
      <c r="P5" s="59"/>
      <c r="Q5" s="59"/>
      <c r="R5" s="59"/>
      <c r="S5" s="59"/>
    </row>
    <row r="6" spans="1:19" s="7" customFormat="1" ht="15">
      <c r="A6" s="11" t="s">
        <v>26</v>
      </c>
      <c r="B6" s="12" t="s">
        <v>27</v>
      </c>
      <c r="C6" s="13" t="s">
        <v>28</v>
      </c>
      <c r="D6" s="10">
        <v>5600000</v>
      </c>
      <c r="E6" s="43">
        <v>3913000</v>
      </c>
      <c r="F6" s="44">
        <v>3913166.6666666665</v>
      </c>
      <c r="G6" s="45"/>
      <c r="H6" s="33">
        <v>11</v>
      </c>
      <c r="I6" s="62"/>
      <c r="J6" s="58"/>
      <c r="K6" s="58"/>
      <c r="L6" s="58"/>
      <c r="M6" s="58"/>
      <c r="N6" s="58"/>
      <c r="O6" s="58"/>
      <c r="P6" s="58"/>
      <c r="Q6" s="58"/>
      <c r="R6" s="58"/>
      <c r="S6" s="58"/>
    </row>
    <row r="7" spans="1:19" s="7" customFormat="1" ht="28.5">
      <c r="A7" s="8" t="s">
        <v>67</v>
      </c>
      <c r="B7" s="16" t="s">
        <v>68</v>
      </c>
      <c r="C7" s="14" t="s">
        <v>69</v>
      </c>
      <c r="D7" s="15">
        <v>13000000</v>
      </c>
      <c r="E7" s="43">
        <v>9058000</v>
      </c>
      <c r="F7" s="44">
        <v>9058333.333333334</v>
      </c>
      <c r="G7" s="46"/>
      <c r="H7" s="33">
        <v>11</v>
      </c>
      <c r="I7" s="63"/>
      <c r="J7" s="58"/>
      <c r="K7" s="58"/>
      <c r="L7" s="58"/>
      <c r="M7" s="58"/>
      <c r="N7" s="58"/>
      <c r="O7" s="58"/>
      <c r="P7" s="58"/>
      <c r="Q7" s="58"/>
      <c r="R7" s="58"/>
      <c r="S7" s="58"/>
    </row>
    <row r="8" spans="1:19" s="7" customFormat="1" ht="42.75">
      <c r="A8" s="8" t="s">
        <v>97</v>
      </c>
      <c r="B8" s="16" t="s">
        <v>98</v>
      </c>
      <c r="C8" s="14" t="s">
        <v>99</v>
      </c>
      <c r="D8" s="15">
        <v>5600000</v>
      </c>
      <c r="E8" s="43">
        <v>3925000</v>
      </c>
      <c r="F8" s="44">
        <v>3925000</v>
      </c>
      <c r="G8" s="46"/>
      <c r="H8" s="33">
        <v>11</v>
      </c>
      <c r="I8" s="63"/>
      <c r="J8" s="58"/>
      <c r="K8" s="58"/>
      <c r="L8" s="58"/>
      <c r="M8" s="58"/>
      <c r="N8" s="58"/>
      <c r="O8" s="58"/>
      <c r="P8" s="58"/>
      <c r="Q8" s="58"/>
      <c r="R8" s="58"/>
      <c r="S8" s="58"/>
    </row>
    <row r="9" spans="1:19" s="7" customFormat="1" ht="28.5">
      <c r="A9" s="18" t="s">
        <v>183</v>
      </c>
      <c r="B9" s="24" t="s">
        <v>172</v>
      </c>
      <c r="C9" s="13" t="s">
        <v>184</v>
      </c>
      <c r="D9" s="25">
        <v>12900000</v>
      </c>
      <c r="E9" s="43">
        <v>6220000</v>
      </c>
      <c r="F9" s="44">
        <v>6219750</v>
      </c>
      <c r="G9" s="45"/>
      <c r="H9" s="33">
        <v>11</v>
      </c>
      <c r="I9" s="63"/>
      <c r="J9" s="58"/>
      <c r="K9" s="58"/>
      <c r="L9" s="58"/>
      <c r="M9" s="58"/>
      <c r="N9" s="58"/>
      <c r="O9" s="58"/>
      <c r="P9" s="58"/>
      <c r="Q9" s="58"/>
      <c r="R9" s="58"/>
      <c r="S9" s="58"/>
    </row>
    <row r="10" spans="1:19" s="7" customFormat="1" ht="57">
      <c r="A10" s="18" t="s">
        <v>251</v>
      </c>
      <c r="B10" s="24" t="s">
        <v>250</v>
      </c>
      <c r="C10" s="13" t="s">
        <v>252</v>
      </c>
      <c r="D10" s="25">
        <v>2050060</v>
      </c>
      <c r="E10" s="43">
        <v>1258000</v>
      </c>
      <c r="F10" s="44">
        <v>1258338.3333333333</v>
      </c>
      <c r="G10" s="45"/>
      <c r="H10" s="33">
        <v>11</v>
      </c>
      <c r="I10" s="63"/>
      <c r="J10" s="58"/>
      <c r="K10" s="58"/>
      <c r="L10" s="58"/>
      <c r="M10" s="58"/>
      <c r="N10" s="58"/>
      <c r="O10" s="58"/>
      <c r="P10" s="58"/>
      <c r="Q10" s="58"/>
      <c r="R10" s="58"/>
      <c r="S10" s="58"/>
    </row>
    <row r="11" spans="1:19" s="7" customFormat="1" ht="28.5">
      <c r="A11" s="11" t="s">
        <v>10</v>
      </c>
      <c r="B11" s="12" t="s">
        <v>11</v>
      </c>
      <c r="C11" s="13" t="s">
        <v>12</v>
      </c>
      <c r="D11" s="10">
        <v>2000000</v>
      </c>
      <c r="E11" s="43">
        <v>1583000</v>
      </c>
      <c r="F11" s="44">
        <v>1583333.3333333333</v>
      </c>
      <c r="G11" s="45"/>
      <c r="H11" s="33">
        <v>10</v>
      </c>
      <c r="I11" s="62"/>
      <c r="J11" s="58"/>
      <c r="K11" s="58"/>
      <c r="L11" s="58"/>
      <c r="M11" s="58"/>
      <c r="N11" s="58"/>
      <c r="O11" s="58"/>
      <c r="P11" s="58"/>
      <c r="Q11" s="58"/>
      <c r="R11" s="58"/>
      <c r="S11" s="58"/>
    </row>
    <row r="12" spans="1:19" s="7" customFormat="1" ht="15">
      <c r="A12" s="11" t="s">
        <v>20</v>
      </c>
      <c r="B12" s="12" t="s">
        <v>21</v>
      </c>
      <c r="C12" s="13" t="s">
        <v>22</v>
      </c>
      <c r="D12" s="10">
        <v>3000000</v>
      </c>
      <c r="E12" s="43">
        <v>1775000</v>
      </c>
      <c r="F12" s="44">
        <v>1775000</v>
      </c>
      <c r="G12" s="47" t="s">
        <v>19</v>
      </c>
      <c r="H12" s="33">
        <v>10</v>
      </c>
      <c r="I12" s="62"/>
      <c r="J12" s="58"/>
      <c r="K12" s="58"/>
      <c r="L12" s="58"/>
      <c r="M12" s="58"/>
      <c r="N12" s="58"/>
      <c r="O12" s="58"/>
      <c r="P12" s="58"/>
      <c r="Q12" s="58"/>
      <c r="R12" s="58"/>
      <c r="S12" s="58"/>
    </row>
    <row r="13" spans="1:19" s="7" customFormat="1" ht="28.5">
      <c r="A13" s="11" t="s">
        <v>37</v>
      </c>
      <c r="B13" s="12" t="s">
        <v>27</v>
      </c>
      <c r="C13" s="13" t="s">
        <v>38</v>
      </c>
      <c r="D13" s="10">
        <v>1700000</v>
      </c>
      <c r="E13" s="43">
        <v>1200000</v>
      </c>
      <c r="F13" s="44">
        <v>1200000</v>
      </c>
      <c r="G13" s="45"/>
      <c r="H13" s="33">
        <v>10</v>
      </c>
      <c r="I13" s="62"/>
      <c r="J13" s="58"/>
      <c r="K13" s="58"/>
      <c r="L13" s="58"/>
      <c r="M13" s="58"/>
      <c r="N13" s="58"/>
      <c r="O13" s="58"/>
      <c r="P13" s="58"/>
      <c r="Q13" s="58"/>
      <c r="R13" s="58"/>
      <c r="S13" s="58"/>
    </row>
    <row r="14" spans="1:19" s="7" customFormat="1" ht="15">
      <c r="A14" s="8" t="s">
        <v>78</v>
      </c>
      <c r="B14" s="16" t="s">
        <v>27</v>
      </c>
      <c r="C14" s="14" t="s">
        <v>79</v>
      </c>
      <c r="D14" s="15">
        <v>4060000</v>
      </c>
      <c r="E14" s="43">
        <v>2900000</v>
      </c>
      <c r="F14" s="44">
        <v>2899968.75</v>
      </c>
      <c r="G14" s="46"/>
      <c r="H14" s="33">
        <v>10</v>
      </c>
      <c r="I14" s="63"/>
      <c r="J14" s="58"/>
      <c r="K14" s="58"/>
      <c r="L14" s="58"/>
      <c r="M14" s="58"/>
      <c r="N14" s="58"/>
      <c r="O14" s="58"/>
      <c r="P14" s="58"/>
      <c r="Q14" s="58"/>
      <c r="R14" s="58"/>
      <c r="S14" s="58"/>
    </row>
    <row r="15" spans="1:19" s="7" customFormat="1" ht="120">
      <c r="A15" s="18" t="s">
        <v>133</v>
      </c>
      <c r="B15" s="16" t="s">
        <v>134</v>
      </c>
      <c r="C15" s="8" t="s">
        <v>135</v>
      </c>
      <c r="D15" s="19">
        <v>42700000</v>
      </c>
      <c r="E15" s="43">
        <v>16950000</v>
      </c>
      <c r="F15" s="44">
        <v>16950000</v>
      </c>
      <c r="G15" s="47" t="s">
        <v>136</v>
      </c>
      <c r="H15" s="33">
        <v>10</v>
      </c>
      <c r="I15" s="63"/>
      <c r="J15" s="58"/>
      <c r="K15" s="58"/>
      <c r="L15" s="58"/>
      <c r="M15" s="58"/>
      <c r="N15" s="58"/>
      <c r="O15" s="58"/>
      <c r="P15" s="58"/>
      <c r="Q15" s="58"/>
      <c r="R15" s="58"/>
      <c r="S15" s="58"/>
    </row>
    <row r="16" spans="1:19" s="7" customFormat="1" ht="15">
      <c r="A16" s="11" t="s">
        <v>7</v>
      </c>
      <c r="B16" s="12" t="s">
        <v>8</v>
      </c>
      <c r="C16" s="13" t="s">
        <v>9</v>
      </c>
      <c r="D16" s="10">
        <v>4800000</v>
      </c>
      <c r="E16" s="43">
        <v>1617000</v>
      </c>
      <c r="F16" s="44">
        <v>1616666.6666666667</v>
      </c>
      <c r="G16" s="45"/>
      <c r="H16" s="33">
        <v>9</v>
      </c>
      <c r="I16" s="62"/>
      <c r="J16" s="58"/>
      <c r="K16" s="58"/>
      <c r="L16" s="58"/>
      <c r="M16" s="58"/>
      <c r="N16" s="58"/>
      <c r="O16" s="58"/>
      <c r="P16" s="58"/>
      <c r="Q16" s="58"/>
      <c r="R16" s="58"/>
      <c r="S16" s="58"/>
    </row>
    <row r="17" spans="1:19" s="7" customFormat="1" ht="15">
      <c r="A17" s="8" t="s">
        <v>84</v>
      </c>
      <c r="B17" s="16" t="s">
        <v>85</v>
      </c>
      <c r="C17" s="14" t="s">
        <v>86</v>
      </c>
      <c r="D17" s="15">
        <v>5800000</v>
      </c>
      <c r="E17" s="43">
        <v>2528000</v>
      </c>
      <c r="F17" s="44">
        <v>2527666.6666666665</v>
      </c>
      <c r="G17" s="46"/>
      <c r="H17" s="33">
        <v>9</v>
      </c>
      <c r="I17" s="62"/>
      <c r="J17" s="58"/>
      <c r="K17" s="58"/>
      <c r="L17" s="58"/>
      <c r="M17" s="58"/>
      <c r="N17" s="58"/>
      <c r="O17" s="58"/>
      <c r="P17" s="58"/>
      <c r="Q17" s="58"/>
      <c r="R17" s="58"/>
      <c r="S17" s="58"/>
    </row>
    <row r="18" spans="1:19" s="7" customFormat="1" ht="15.75">
      <c r="A18" s="20" t="s">
        <v>262</v>
      </c>
      <c r="B18" s="35" t="s">
        <v>263</v>
      </c>
      <c r="C18" s="21"/>
      <c r="D18" s="15">
        <v>6000000</v>
      </c>
      <c r="E18" s="43">
        <v>3288000</v>
      </c>
      <c r="F18" s="44">
        <v>3288333.3333333335</v>
      </c>
      <c r="G18" s="46"/>
      <c r="H18" s="33">
        <v>9</v>
      </c>
      <c r="I18" s="62"/>
      <c r="J18" s="58"/>
      <c r="K18" s="58"/>
      <c r="L18" s="58"/>
      <c r="M18" s="58"/>
      <c r="N18" s="58"/>
      <c r="O18" s="58"/>
      <c r="P18" s="58"/>
      <c r="Q18" s="58"/>
      <c r="R18" s="58"/>
      <c r="S18" s="58"/>
    </row>
    <row r="19" spans="1:19" s="7" customFormat="1" ht="28.5">
      <c r="A19" s="18" t="s">
        <v>254</v>
      </c>
      <c r="B19" s="24" t="s">
        <v>253</v>
      </c>
      <c r="C19" s="8" t="s">
        <v>255</v>
      </c>
      <c r="D19" s="25">
        <v>320500</v>
      </c>
      <c r="E19" s="43">
        <v>245000</v>
      </c>
      <c r="F19" s="44">
        <v>245166.66666666666</v>
      </c>
      <c r="G19" s="45"/>
      <c r="H19" s="33">
        <v>8</v>
      </c>
      <c r="I19" s="62"/>
      <c r="J19" s="58"/>
      <c r="K19" s="58"/>
      <c r="L19" s="58"/>
      <c r="M19" s="58"/>
      <c r="N19" s="58"/>
      <c r="O19" s="58"/>
      <c r="P19" s="58"/>
      <c r="Q19" s="58"/>
      <c r="R19" s="58"/>
      <c r="S19" s="58"/>
    </row>
    <row r="20" spans="1:19" s="7" customFormat="1" ht="15">
      <c r="A20" s="11" t="s">
        <v>48</v>
      </c>
      <c r="B20" s="12" t="s">
        <v>21</v>
      </c>
      <c r="C20" s="13" t="s">
        <v>49</v>
      </c>
      <c r="D20" s="10">
        <v>200000</v>
      </c>
      <c r="E20" s="43">
        <v>117000</v>
      </c>
      <c r="F20" s="44">
        <v>116666.66666666667</v>
      </c>
      <c r="G20" s="47" t="s">
        <v>50</v>
      </c>
      <c r="H20" s="33">
        <v>7</v>
      </c>
      <c r="I20" s="62"/>
      <c r="J20" s="58"/>
      <c r="K20" s="58"/>
      <c r="L20" s="58"/>
      <c r="M20" s="58"/>
      <c r="N20" s="58"/>
      <c r="O20" s="58"/>
      <c r="P20" s="58"/>
      <c r="Q20" s="58"/>
      <c r="R20" s="58"/>
      <c r="S20" s="58"/>
    </row>
    <row r="21" spans="1:19" s="7" customFormat="1" ht="15">
      <c r="A21" s="11" t="s">
        <v>13</v>
      </c>
      <c r="B21" s="12" t="s">
        <v>14</v>
      </c>
      <c r="C21" s="13" t="s">
        <v>15</v>
      </c>
      <c r="D21" s="10">
        <v>690000</v>
      </c>
      <c r="E21" s="43"/>
      <c r="F21" s="44">
        <v>337500</v>
      </c>
      <c r="G21" s="45"/>
      <c r="H21" s="33">
        <v>6</v>
      </c>
      <c r="I21" s="63"/>
      <c r="J21" s="58"/>
      <c r="K21" s="58"/>
      <c r="L21" s="58"/>
      <c r="M21" s="58"/>
      <c r="N21" s="58"/>
      <c r="O21" s="58"/>
      <c r="P21" s="58"/>
      <c r="Q21" s="58"/>
      <c r="R21" s="58"/>
      <c r="S21" s="58"/>
    </row>
    <row r="22" spans="1:19" s="7" customFormat="1" ht="15">
      <c r="A22" s="11" t="s">
        <v>51</v>
      </c>
      <c r="B22" s="12" t="s">
        <v>21</v>
      </c>
      <c r="C22" s="13" t="s">
        <v>52</v>
      </c>
      <c r="D22" s="10">
        <v>800000</v>
      </c>
      <c r="E22" s="43"/>
      <c r="F22" s="44">
        <v>366666.6666666667</v>
      </c>
      <c r="G22" s="47" t="s">
        <v>50</v>
      </c>
      <c r="H22" s="33">
        <v>6</v>
      </c>
      <c r="I22" s="63"/>
      <c r="J22" s="58"/>
      <c r="K22" s="58"/>
      <c r="L22" s="58"/>
      <c r="M22" s="58"/>
      <c r="N22" s="58"/>
      <c r="O22" s="58"/>
      <c r="P22" s="58"/>
      <c r="Q22" s="58"/>
      <c r="R22" s="58"/>
      <c r="S22" s="58"/>
    </row>
    <row r="23" spans="1:19" s="7" customFormat="1" ht="28.5">
      <c r="A23" s="8" t="s">
        <v>73</v>
      </c>
      <c r="B23" s="16" t="s">
        <v>71</v>
      </c>
      <c r="C23" s="14" t="s">
        <v>74</v>
      </c>
      <c r="D23" s="15">
        <v>329000</v>
      </c>
      <c r="E23" s="43"/>
      <c r="F23" s="44">
        <v>157916.66666666666</v>
      </c>
      <c r="G23" s="46"/>
      <c r="H23" s="33">
        <v>6</v>
      </c>
      <c r="I23" s="63"/>
      <c r="J23" s="58"/>
      <c r="K23" s="58"/>
      <c r="L23" s="58"/>
      <c r="M23" s="58"/>
      <c r="N23" s="58"/>
      <c r="O23" s="58"/>
      <c r="P23" s="58"/>
      <c r="Q23" s="58"/>
      <c r="R23" s="58"/>
      <c r="S23" s="58"/>
    </row>
    <row r="24" spans="1:19" s="7" customFormat="1" ht="42.75">
      <c r="A24" s="8" t="s">
        <v>91</v>
      </c>
      <c r="B24" s="16" t="s">
        <v>92</v>
      </c>
      <c r="C24" s="14" t="s">
        <v>93</v>
      </c>
      <c r="D24" s="15">
        <v>505000</v>
      </c>
      <c r="E24" s="43"/>
      <c r="F24" s="44">
        <v>211656.25</v>
      </c>
      <c r="G24" s="46"/>
      <c r="H24" s="33">
        <v>6</v>
      </c>
      <c r="I24" s="63"/>
      <c r="J24" s="58"/>
      <c r="K24" s="58"/>
      <c r="L24" s="58"/>
      <c r="M24" s="58"/>
      <c r="N24" s="58"/>
      <c r="O24" s="58"/>
      <c r="P24" s="58"/>
      <c r="Q24" s="58"/>
      <c r="R24" s="58"/>
      <c r="S24" s="58"/>
    </row>
    <row r="25" spans="1:19" s="7" customFormat="1" ht="42.75">
      <c r="A25" s="8" t="s">
        <v>94</v>
      </c>
      <c r="B25" s="16" t="s">
        <v>95</v>
      </c>
      <c r="C25" s="14" t="s">
        <v>96</v>
      </c>
      <c r="D25" s="15">
        <v>414000</v>
      </c>
      <c r="E25" s="43"/>
      <c r="F25" s="44">
        <v>179666.66666666666</v>
      </c>
      <c r="G25" s="46"/>
      <c r="H25" s="33">
        <v>6</v>
      </c>
      <c r="I25" s="63"/>
      <c r="J25" s="58"/>
      <c r="K25" s="58"/>
      <c r="L25" s="58"/>
      <c r="M25" s="58"/>
      <c r="N25" s="58"/>
      <c r="O25" s="58"/>
      <c r="P25" s="58"/>
      <c r="Q25" s="58"/>
      <c r="R25" s="58"/>
      <c r="S25" s="58"/>
    </row>
    <row r="26" spans="1:19" s="7" customFormat="1" ht="28.5">
      <c r="A26" s="8" t="s">
        <v>114</v>
      </c>
      <c r="B26" s="16" t="s">
        <v>21</v>
      </c>
      <c r="C26" s="14" t="s">
        <v>115</v>
      </c>
      <c r="D26" s="15">
        <v>163000</v>
      </c>
      <c r="E26" s="43"/>
      <c r="F26" s="44">
        <v>81500</v>
      </c>
      <c r="G26" s="48"/>
      <c r="H26" s="33">
        <v>6</v>
      </c>
      <c r="I26" s="62"/>
      <c r="J26" s="58"/>
      <c r="K26" s="58"/>
      <c r="L26" s="58"/>
      <c r="M26" s="58"/>
      <c r="N26" s="58"/>
      <c r="O26" s="58"/>
      <c r="P26" s="58"/>
      <c r="Q26" s="58"/>
      <c r="R26" s="58"/>
      <c r="S26" s="58"/>
    </row>
    <row r="27" spans="1:19" s="7" customFormat="1" ht="15">
      <c r="A27" s="11" t="s">
        <v>16</v>
      </c>
      <c r="B27" s="12" t="s">
        <v>17</v>
      </c>
      <c r="C27" s="13" t="s">
        <v>18</v>
      </c>
      <c r="D27" s="10">
        <v>800000</v>
      </c>
      <c r="E27" s="43"/>
      <c r="F27" s="44">
        <v>333333.3333333333</v>
      </c>
      <c r="G27" s="49" t="s">
        <v>19</v>
      </c>
      <c r="H27" s="33">
        <v>5</v>
      </c>
      <c r="I27" s="63"/>
      <c r="J27" s="58"/>
      <c r="K27" s="58"/>
      <c r="L27" s="58"/>
      <c r="M27" s="58"/>
      <c r="N27" s="58"/>
      <c r="O27" s="58"/>
      <c r="P27" s="58"/>
      <c r="Q27" s="58"/>
      <c r="R27" s="58"/>
      <c r="S27" s="58"/>
    </row>
    <row r="28" spans="1:19" s="7" customFormat="1" ht="15">
      <c r="A28" s="8" t="s">
        <v>89</v>
      </c>
      <c r="B28" s="16" t="s">
        <v>85</v>
      </c>
      <c r="C28" s="14" t="s">
        <v>90</v>
      </c>
      <c r="D28" s="15">
        <v>900000</v>
      </c>
      <c r="E28" s="43"/>
      <c r="F28" s="44">
        <v>350000</v>
      </c>
      <c r="G28" s="48"/>
      <c r="H28" s="33">
        <v>5</v>
      </c>
      <c r="I28" s="63"/>
      <c r="J28" s="58"/>
      <c r="K28" s="58"/>
      <c r="L28" s="58"/>
      <c r="M28" s="58"/>
      <c r="N28" s="58"/>
      <c r="O28" s="58"/>
      <c r="P28" s="58"/>
      <c r="Q28" s="58"/>
      <c r="R28" s="58"/>
      <c r="S28" s="58"/>
    </row>
    <row r="29" spans="1:19" s="7" customFormat="1" ht="15">
      <c r="A29" s="18" t="s">
        <v>143</v>
      </c>
      <c r="B29" s="16" t="s">
        <v>144</v>
      </c>
      <c r="C29" s="8" t="s">
        <v>145</v>
      </c>
      <c r="D29" s="19">
        <v>550000</v>
      </c>
      <c r="E29" s="43"/>
      <c r="F29" s="44">
        <v>97875</v>
      </c>
      <c r="G29" s="50"/>
      <c r="H29" s="33">
        <v>5</v>
      </c>
      <c r="I29" s="63"/>
      <c r="J29" s="58"/>
      <c r="K29" s="58"/>
      <c r="L29" s="58"/>
      <c r="M29" s="58"/>
      <c r="N29" s="58"/>
      <c r="O29" s="58"/>
      <c r="P29" s="58"/>
      <c r="Q29" s="58"/>
      <c r="R29" s="58"/>
      <c r="S29" s="58"/>
    </row>
    <row r="30" spans="1:19" s="7" customFormat="1" ht="28.5">
      <c r="A30" s="18" t="s">
        <v>167</v>
      </c>
      <c r="B30" s="22" t="s">
        <v>65</v>
      </c>
      <c r="C30" s="17" t="s">
        <v>168</v>
      </c>
      <c r="D30" s="28">
        <v>970000</v>
      </c>
      <c r="E30" s="43"/>
      <c r="F30" s="44">
        <v>371666.6666666667</v>
      </c>
      <c r="G30" s="50"/>
      <c r="H30" s="33">
        <v>5</v>
      </c>
      <c r="I30" s="63"/>
      <c r="J30" s="58"/>
      <c r="K30" s="58"/>
      <c r="L30" s="58"/>
      <c r="M30" s="58"/>
      <c r="N30" s="58"/>
      <c r="O30" s="58"/>
      <c r="P30" s="58"/>
      <c r="Q30" s="58"/>
      <c r="R30" s="58"/>
      <c r="S30" s="58"/>
    </row>
    <row r="31" spans="1:19" s="7" customFormat="1" ht="28.5">
      <c r="A31" s="11" t="s">
        <v>29</v>
      </c>
      <c r="B31" s="12" t="s">
        <v>30</v>
      </c>
      <c r="C31" s="9" t="s">
        <v>31</v>
      </c>
      <c r="D31" s="10">
        <v>310000</v>
      </c>
      <c r="E31" s="43"/>
      <c r="F31" s="44">
        <v>103333.33333333333</v>
      </c>
      <c r="G31" s="50"/>
      <c r="H31" s="33">
        <v>4</v>
      </c>
      <c r="I31" s="64"/>
      <c r="J31" s="58"/>
      <c r="K31" s="58"/>
      <c r="L31" s="58"/>
      <c r="M31" s="58"/>
      <c r="N31" s="58"/>
      <c r="O31" s="58"/>
      <c r="P31" s="58"/>
      <c r="Q31" s="58"/>
      <c r="R31" s="58"/>
      <c r="S31" s="58"/>
    </row>
    <row r="32" spans="1:19" s="7" customFormat="1" ht="15">
      <c r="A32" s="8" t="s">
        <v>75</v>
      </c>
      <c r="B32" s="16" t="s">
        <v>76</v>
      </c>
      <c r="C32" s="14" t="s">
        <v>77</v>
      </c>
      <c r="D32" s="15">
        <v>1428000</v>
      </c>
      <c r="E32" s="43"/>
      <c r="F32" s="44">
        <v>337458.3333333333</v>
      </c>
      <c r="G32" s="48"/>
      <c r="H32" s="33">
        <v>4</v>
      </c>
      <c r="I32" s="63"/>
      <c r="J32" s="58"/>
      <c r="K32" s="58"/>
      <c r="L32" s="58"/>
      <c r="M32" s="58"/>
      <c r="N32" s="58"/>
      <c r="O32" s="58"/>
      <c r="P32" s="58"/>
      <c r="Q32" s="58"/>
      <c r="R32" s="58"/>
      <c r="S32" s="58"/>
    </row>
    <row r="33" spans="1:19" s="7" customFormat="1" ht="28.5">
      <c r="A33" s="8" t="s">
        <v>87</v>
      </c>
      <c r="B33" s="16" t="s">
        <v>85</v>
      </c>
      <c r="C33" s="14" t="s">
        <v>88</v>
      </c>
      <c r="D33" s="15">
        <v>1600000</v>
      </c>
      <c r="E33" s="43"/>
      <c r="F33" s="44">
        <v>274916.6666666667</v>
      </c>
      <c r="G33" s="48"/>
      <c r="H33" s="33">
        <v>4</v>
      </c>
      <c r="I33" s="65"/>
      <c r="J33" s="58"/>
      <c r="K33" s="58"/>
      <c r="L33" s="58"/>
      <c r="M33" s="58"/>
      <c r="N33" s="58"/>
      <c r="O33" s="58"/>
      <c r="P33" s="58"/>
      <c r="Q33" s="58"/>
      <c r="R33" s="58"/>
      <c r="S33" s="58"/>
    </row>
    <row r="34" spans="1:19" s="7" customFormat="1" ht="15">
      <c r="A34" s="18" t="s">
        <v>171</v>
      </c>
      <c r="B34" s="23" t="s">
        <v>172</v>
      </c>
      <c r="C34" s="29" t="s">
        <v>173</v>
      </c>
      <c r="D34" s="28">
        <v>277000</v>
      </c>
      <c r="E34" s="43"/>
      <c r="F34" s="44">
        <v>92250</v>
      </c>
      <c r="G34" s="50"/>
      <c r="H34" s="33">
        <v>4</v>
      </c>
      <c r="I34" s="63"/>
      <c r="J34" s="58"/>
      <c r="K34" s="58"/>
      <c r="L34" s="58"/>
      <c r="M34" s="58"/>
      <c r="N34" s="58"/>
      <c r="O34" s="58"/>
      <c r="P34" s="58"/>
      <c r="Q34" s="58"/>
      <c r="R34" s="58"/>
      <c r="S34" s="58"/>
    </row>
    <row r="35" spans="1:19" s="7" customFormat="1" ht="15">
      <c r="A35" s="18" t="s">
        <v>180</v>
      </c>
      <c r="B35" s="24" t="s">
        <v>181</v>
      </c>
      <c r="C35" s="13" t="s">
        <v>182</v>
      </c>
      <c r="D35" s="25">
        <v>1000000</v>
      </c>
      <c r="E35" s="43"/>
      <c r="F35" s="44">
        <v>333333.3333333333</v>
      </c>
      <c r="G35" s="50"/>
      <c r="H35" s="33">
        <v>4</v>
      </c>
      <c r="I35" s="63"/>
      <c r="J35" s="58"/>
      <c r="K35" s="58"/>
      <c r="L35" s="58"/>
      <c r="M35" s="58"/>
      <c r="N35" s="58"/>
      <c r="O35" s="58"/>
      <c r="P35" s="58"/>
      <c r="Q35" s="58"/>
      <c r="R35" s="58"/>
      <c r="S35" s="58"/>
    </row>
    <row r="36" spans="1:19" s="7" customFormat="1" ht="45">
      <c r="A36" s="26" t="s">
        <v>185</v>
      </c>
      <c r="B36" s="26" t="s">
        <v>185</v>
      </c>
      <c r="C36" s="13" t="s">
        <v>186</v>
      </c>
      <c r="D36" s="25">
        <v>120000</v>
      </c>
      <c r="E36" s="43"/>
      <c r="F36" s="44">
        <v>40000</v>
      </c>
      <c r="G36" s="49" t="s">
        <v>187</v>
      </c>
      <c r="H36" s="33">
        <v>4</v>
      </c>
      <c r="I36" s="63"/>
      <c r="J36" s="58"/>
      <c r="K36" s="58"/>
      <c r="L36" s="58"/>
      <c r="M36" s="58"/>
      <c r="N36" s="58"/>
      <c r="O36" s="58"/>
      <c r="P36" s="58"/>
      <c r="Q36" s="58"/>
      <c r="R36" s="58"/>
      <c r="S36" s="58"/>
    </row>
    <row r="37" spans="1:19" s="7" customFormat="1" ht="15">
      <c r="A37" s="26" t="s">
        <v>188</v>
      </c>
      <c r="B37" s="26" t="s">
        <v>188</v>
      </c>
      <c r="C37" s="13" t="s">
        <v>189</v>
      </c>
      <c r="D37" s="25">
        <v>246000</v>
      </c>
      <c r="E37" s="43"/>
      <c r="F37" s="44">
        <v>82000</v>
      </c>
      <c r="G37" s="50"/>
      <c r="H37" s="33">
        <v>4</v>
      </c>
      <c r="I37" s="63"/>
      <c r="J37" s="58"/>
      <c r="K37" s="58"/>
      <c r="L37" s="58"/>
      <c r="M37" s="58"/>
      <c r="N37" s="58"/>
      <c r="O37" s="58"/>
      <c r="P37" s="58"/>
      <c r="Q37" s="58"/>
      <c r="R37" s="58"/>
      <c r="S37" s="58"/>
    </row>
    <row r="38" spans="1:19" s="7" customFormat="1" ht="28.5">
      <c r="A38" s="26" t="s">
        <v>194</v>
      </c>
      <c r="B38" s="26" t="s">
        <v>194</v>
      </c>
      <c r="C38" s="13" t="s">
        <v>195</v>
      </c>
      <c r="D38" s="25">
        <v>375000</v>
      </c>
      <c r="E38" s="43"/>
      <c r="F38" s="44">
        <v>125000</v>
      </c>
      <c r="G38" s="50"/>
      <c r="H38" s="33">
        <v>4</v>
      </c>
      <c r="I38" s="63"/>
      <c r="J38" s="58"/>
      <c r="K38" s="58"/>
      <c r="L38" s="58"/>
      <c r="M38" s="58"/>
      <c r="N38" s="58"/>
      <c r="O38" s="58"/>
      <c r="P38" s="58"/>
      <c r="Q38" s="58"/>
      <c r="R38" s="58"/>
      <c r="S38" s="58"/>
    </row>
    <row r="39" spans="1:19" s="7" customFormat="1" ht="45">
      <c r="A39" s="26" t="s">
        <v>201</v>
      </c>
      <c r="B39" s="26" t="s">
        <v>201</v>
      </c>
      <c r="C39" s="13" t="s">
        <v>202</v>
      </c>
      <c r="D39" s="25">
        <v>1200000</v>
      </c>
      <c r="E39" s="43"/>
      <c r="F39" s="44">
        <v>350000</v>
      </c>
      <c r="G39" s="49" t="s">
        <v>203</v>
      </c>
      <c r="H39" s="33">
        <v>4</v>
      </c>
      <c r="I39" s="62"/>
      <c r="J39" s="58"/>
      <c r="K39" s="58"/>
      <c r="L39" s="58"/>
      <c r="M39" s="58"/>
      <c r="N39" s="58"/>
      <c r="O39" s="58"/>
      <c r="P39" s="58"/>
      <c r="Q39" s="58"/>
      <c r="R39" s="58"/>
      <c r="S39" s="58"/>
    </row>
    <row r="40" spans="1:19" s="7" customFormat="1" ht="28.5">
      <c r="A40" s="11" t="s">
        <v>4</v>
      </c>
      <c r="B40" s="12" t="s">
        <v>5</v>
      </c>
      <c r="C40" s="13" t="s">
        <v>6</v>
      </c>
      <c r="D40" s="10">
        <v>1700000</v>
      </c>
      <c r="E40" s="43"/>
      <c r="F40" s="44">
        <v>366666.6666666667</v>
      </c>
      <c r="G40" s="50"/>
      <c r="H40" s="33">
        <v>3</v>
      </c>
      <c r="I40" s="65"/>
      <c r="J40" s="58"/>
      <c r="K40" s="58"/>
      <c r="L40" s="58"/>
      <c r="M40" s="58"/>
      <c r="N40" s="58"/>
      <c r="O40" s="58"/>
      <c r="P40" s="58"/>
      <c r="Q40" s="58"/>
      <c r="R40" s="58"/>
      <c r="S40" s="58"/>
    </row>
    <row r="41" spans="1:19" s="7" customFormat="1" ht="28.5">
      <c r="A41" s="8" t="s">
        <v>61</v>
      </c>
      <c r="B41" s="16" t="s">
        <v>17</v>
      </c>
      <c r="C41" s="14" t="s">
        <v>62</v>
      </c>
      <c r="D41" s="15">
        <v>6500000</v>
      </c>
      <c r="E41" s="43"/>
      <c r="F41" s="44">
        <v>355875</v>
      </c>
      <c r="G41" s="51" t="s">
        <v>63</v>
      </c>
      <c r="H41" s="33">
        <v>3</v>
      </c>
      <c r="I41" s="63"/>
      <c r="J41" s="58"/>
      <c r="K41" s="58"/>
      <c r="L41" s="58"/>
      <c r="M41" s="58"/>
      <c r="N41" s="58"/>
      <c r="O41" s="58"/>
      <c r="P41" s="58"/>
      <c r="Q41" s="58"/>
      <c r="R41" s="58"/>
      <c r="S41" s="58"/>
    </row>
    <row r="42" spans="1:19" s="7" customFormat="1" ht="15">
      <c r="A42" s="8" t="s">
        <v>80</v>
      </c>
      <c r="B42" s="16" t="s">
        <v>27</v>
      </c>
      <c r="C42" s="14" t="s">
        <v>81</v>
      </c>
      <c r="D42" s="15">
        <v>41000</v>
      </c>
      <c r="E42" s="43"/>
      <c r="F42" s="44">
        <v>10250</v>
      </c>
      <c r="G42" s="48"/>
      <c r="H42" s="33">
        <v>3</v>
      </c>
      <c r="I42" s="64"/>
      <c r="J42" s="58"/>
      <c r="K42" s="58"/>
      <c r="L42" s="58"/>
      <c r="M42" s="58"/>
      <c r="N42" s="58"/>
      <c r="O42" s="58"/>
      <c r="P42" s="58"/>
      <c r="Q42" s="58"/>
      <c r="R42" s="58"/>
      <c r="S42" s="58"/>
    </row>
    <row r="43" spans="1:19" s="7" customFormat="1" ht="28.5">
      <c r="A43" s="8" t="s">
        <v>100</v>
      </c>
      <c r="B43" s="16" t="s">
        <v>98</v>
      </c>
      <c r="C43" s="14" t="s">
        <v>101</v>
      </c>
      <c r="D43" s="15">
        <v>199000</v>
      </c>
      <c r="E43" s="43"/>
      <c r="F43" s="44">
        <v>49750</v>
      </c>
      <c r="G43" s="48"/>
      <c r="H43" s="33">
        <v>3</v>
      </c>
      <c r="I43" s="64"/>
      <c r="J43" s="58"/>
      <c r="K43" s="58"/>
      <c r="L43" s="58"/>
      <c r="M43" s="58"/>
      <c r="N43" s="58"/>
      <c r="O43" s="58"/>
      <c r="P43" s="58"/>
      <c r="Q43" s="58"/>
      <c r="R43" s="58"/>
      <c r="S43" s="58"/>
    </row>
    <row r="44" spans="1:19" s="7" customFormat="1" ht="105">
      <c r="A44" s="18" t="s">
        <v>137</v>
      </c>
      <c r="B44" s="16" t="s">
        <v>138</v>
      </c>
      <c r="C44" s="8" t="s">
        <v>139</v>
      </c>
      <c r="D44" s="19">
        <v>1000000</v>
      </c>
      <c r="E44" s="43"/>
      <c r="F44" s="44">
        <v>208333.33333333334</v>
      </c>
      <c r="G44" s="49" t="s">
        <v>140</v>
      </c>
      <c r="H44" s="33">
        <v>3</v>
      </c>
      <c r="I44" s="64"/>
      <c r="J44" s="58"/>
      <c r="K44" s="58"/>
      <c r="L44" s="58"/>
      <c r="M44" s="58"/>
      <c r="N44" s="58"/>
      <c r="O44" s="58"/>
      <c r="P44" s="58"/>
      <c r="Q44" s="58"/>
      <c r="R44" s="58"/>
      <c r="S44" s="58"/>
    </row>
    <row r="45" spans="1:19" s="7" customFormat="1" ht="21" customHeight="1">
      <c r="A45" s="18" t="s">
        <v>141</v>
      </c>
      <c r="B45" s="16" t="s">
        <v>5</v>
      </c>
      <c r="C45" s="8" t="s">
        <v>142</v>
      </c>
      <c r="D45" s="19">
        <v>312000</v>
      </c>
      <c r="E45" s="43"/>
      <c r="F45" s="44">
        <v>78000</v>
      </c>
      <c r="G45" s="50"/>
      <c r="H45" s="33">
        <v>3</v>
      </c>
      <c r="I45" s="64"/>
      <c r="J45" s="58"/>
      <c r="K45" s="58"/>
      <c r="L45" s="58"/>
      <c r="M45" s="58"/>
      <c r="N45" s="58"/>
      <c r="O45" s="58"/>
      <c r="P45" s="58"/>
      <c r="Q45" s="58"/>
      <c r="R45" s="58"/>
      <c r="S45" s="58"/>
    </row>
    <row r="46" spans="1:19" s="7" customFormat="1" ht="12" customHeight="1">
      <c r="A46" s="18" t="s">
        <v>177</v>
      </c>
      <c r="B46" s="24" t="s">
        <v>178</v>
      </c>
      <c r="C46" s="13" t="s">
        <v>179</v>
      </c>
      <c r="D46" s="25">
        <v>1100000</v>
      </c>
      <c r="E46" s="43"/>
      <c r="F46" s="44">
        <v>266666.6666666667</v>
      </c>
      <c r="G46" s="49" t="s">
        <v>3</v>
      </c>
      <c r="H46" s="33">
        <v>3</v>
      </c>
      <c r="I46" s="63"/>
      <c r="J46" s="58"/>
      <c r="K46" s="58"/>
      <c r="L46" s="58"/>
      <c r="M46" s="58"/>
      <c r="N46" s="58"/>
      <c r="O46" s="58"/>
      <c r="P46" s="58"/>
      <c r="Q46" s="58"/>
      <c r="R46" s="58"/>
      <c r="S46" s="58"/>
    </row>
    <row r="47" spans="1:19" s="7" customFormat="1" ht="15">
      <c r="A47" s="26" t="s">
        <v>190</v>
      </c>
      <c r="B47" s="26" t="s">
        <v>190</v>
      </c>
      <c r="C47" s="13" t="s">
        <v>191</v>
      </c>
      <c r="D47" s="36">
        <v>250000</v>
      </c>
      <c r="E47" s="43"/>
      <c r="F47" s="44">
        <v>62500</v>
      </c>
      <c r="G47" s="45"/>
      <c r="H47" s="33">
        <v>3</v>
      </c>
      <c r="I47" s="63"/>
      <c r="J47" s="58"/>
      <c r="K47" s="58"/>
      <c r="L47" s="58"/>
      <c r="M47" s="58"/>
      <c r="N47" s="58"/>
      <c r="O47" s="58"/>
      <c r="P47" s="58"/>
      <c r="Q47" s="58"/>
      <c r="R47" s="58"/>
      <c r="S47" s="58"/>
    </row>
    <row r="48" spans="1:19" s="7" customFormat="1" ht="15">
      <c r="A48" s="26" t="s">
        <v>209</v>
      </c>
      <c r="B48" s="26" t="s">
        <v>209</v>
      </c>
      <c r="C48" s="13" t="s">
        <v>210</v>
      </c>
      <c r="D48" s="25">
        <v>1000000</v>
      </c>
      <c r="E48" s="43"/>
      <c r="F48" s="44">
        <v>250000</v>
      </c>
      <c r="G48" s="45"/>
      <c r="H48" s="33">
        <v>3</v>
      </c>
      <c r="I48" s="64"/>
      <c r="J48" s="58"/>
      <c r="K48" s="58"/>
      <c r="L48" s="58"/>
      <c r="M48" s="58"/>
      <c r="N48" s="58"/>
      <c r="O48" s="58"/>
      <c r="P48" s="58"/>
      <c r="Q48" s="58"/>
      <c r="R48" s="58"/>
      <c r="S48" s="58"/>
    </row>
    <row r="49" spans="1:19" s="7" customFormat="1" ht="28.5">
      <c r="A49" s="26" t="s">
        <v>217</v>
      </c>
      <c r="B49" s="26" t="s">
        <v>217</v>
      </c>
      <c r="C49" s="13" t="s">
        <v>218</v>
      </c>
      <c r="D49" s="25">
        <v>3920000</v>
      </c>
      <c r="E49" s="43"/>
      <c r="F49" s="44">
        <v>978333.3333333334</v>
      </c>
      <c r="G49" s="47" t="s">
        <v>3</v>
      </c>
      <c r="H49" s="33">
        <v>3</v>
      </c>
      <c r="I49" s="63"/>
      <c r="J49" s="58"/>
      <c r="K49" s="58"/>
      <c r="L49" s="58"/>
      <c r="M49" s="58"/>
      <c r="N49" s="58"/>
      <c r="O49" s="58"/>
      <c r="P49" s="58"/>
      <c r="Q49" s="58"/>
      <c r="R49" s="58"/>
      <c r="S49" s="58"/>
    </row>
    <row r="50" spans="1:19" s="7" customFormat="1" ht="28.5">
      <c r="A50" s="26" t="s">
        <v>221</v>
      </c>
      <c r="B50" s="26" t="s">
        <v>221</v>
      </c>
      <c r="C50" s="13" t="s">
        <v>222</v>
      </c>
      <c r="D50" s="25">
        <v>275000</v>
      </c>
      <c r="E50" s="43"/>
      <c r="F50" s="44">
        <v>68750</v>
      </c>
      <c r="G50" s="45"/>
      <c r="H50" s="33">
        <v>3</v>
      </c>
      <c r="I50" s="65"/>
      <c r="J50" s="58"/>
      <c r="K50" s="58"/>
      <c r="L50" s="58"/>
      <c r="M50" s="58"/>
      <c r="N50" s="58"/>
      <c r="O50" s="58"/>
      <c r="P50" s="58"/>
      <c r="Q50" s="58"/>
      <c r="R50" s="58"/>
      <c r="S50" s="58"/>
    </row>
    <row r="51" spans="1:19" s="7" customFormat="1" ht="15">
      <c r="A51" s="26" t="s">
        <v>225</v>
      </c>
      <c r="B51" s="26" t="s">
        <v>225</v>
      </c>
      <c r="C51" s="13" t="s">
        <v>226</v>
      </c>
      <c r="D51" s="25">
        <v>300000</v>
      </c>
      <c r="E51" s="43"/>
      <c r="F51" s="44">
        <v>75000</v>
      </c>
      <c r="G51" s="45"/>
      <c r="H51" s="33">
        <v>3</v>
      </c>
      <c r="I51" s="65"/>
      <c r="J51" s="58"/>
      <c r="K51" s="58"/>
      <c r="L51" s="58"/>
      <c r="M51" s="58"/>
      <c r="N51" s="58"/>
      <c r="O51" s="58"/>
      <c r="P51" s="58"/>
      <c r="Q51" s="58"/>
      <c r="R51" s="58"/>
      <c r="S51" s="58"/>
    </row>
    <row r="52" spans="1:19" s="7" customFormat="1" ht="45" customHeight="1">
      <c r="A52" s="26" t="s">
        <v>227</v>
      </c>
      <c r="B52" s="26" t="s">
        <v>227</v>
      </c>
      <c r="C52" s="13" t="s">
        <v>228</v>
      </c>
      <c r="D52" s="25">
        <v>450000</v>
      </c>
      <c r="E52" s="43"/>
      <c r="F52" s="44">
        <v>112500</v>
      </c>
      <c r="G52" s="45"/>
      <c r="H52" s="33">
        <v>3</v>
      </c>
      <c r="I52" s="63"/>
      <c r="J52" s="58"/>
      <c r="K52" s="58"/>
      <c r="L52" s="58"/>
      <c r="M52" s="58"/>
      <c r="N52" s="58"/>
      <c r="O52" s="58"/>
      <c r="P52" s="58"/>
      <c r="Q52" s="58"/>
      <c r="R52" s="58"/>
      <c r="S52" s="58"/>
    </row>
    <row r="53" spans="1:19" s="7" customFormat="1" ht="28.5">
      <c r="A53" s="18" t="s">
        <v>231</v>
      </c>
      <c r="B53" s="24" t="s">
        <v>172</v>
      </c>
      <c r="C53" s="13" t="s">
        <v>232</v>
      </c>
      <c r="D53" s="25">
        <v>1250000</v>
      </c>
      <c r="E53" s="43"/>
      <c r="F53" s="44">
        <v>295000</v>
      </c>
      <c r="G53" s="47" t="s">
        <v>233</v>
      </c>
      <c r="H53" s="33">
        <v>3</v>
      </c>
      <c r="I53" s="65"/>
      <c r="J53" s="58"/>
      <c r="K53" s="58"/>
      <c r="L53" s="58"/>
      <c r="M53" s="58"/>
      <c r="N53" s="58"/>
      <c r="O53" s="58"/>
      <c r="P53" s="58"/>
      <c r="Q53" s="58"/>
      <c r="R53" s="58"/>
      <c r="S53" s="58"/>
    </row>
    <row r="54" spans="1:19" s="7" customFormat="1" ht="15">
      <c r="A54" s="18" t="s">
        <v>246</v>
      </c>
      <c r="B54" s="16" t="s">
        <v>98</v>
      </c>
      <c r="C54" s="13" t="s">
        <v>247</v>
      </c>
      <c r="D54" s="25">
        <v>289000</v>
      </c>
      <c r="E54" s="43"/>
      <c r="F54" s="44">
        <v>72250</v>
      </c>
      <c r="G54" s="45"/>
      <c r="H54" s="33">
        <v>3</v>
      </c>
      <c r="I54" s="63"/>
      <c r="J54" s="58"/>
      <c r="K54" s="58"/>
      <c r="L54" s="58"/>
      <c r="M54" s="58"/>
      <c r="N54" s="58"/>
      <c r="O54" s="58"/>
      <c r="P54" s="58"/>
      <c r="Q54" s="58"/>
      <c r="R54" s="58"/>
      <c r="S54" s="58"/>
    </row>
    <row r="55" spans="1:19" s="7" customFormat="1" ht="15">
      <c r="A55" s="11" t="s">
        <v>0</v>
      </c>
      <c r="B55" s="12" t="s">
        <v>1</v>
      </c>
      <c r="C55" s="13" t="s">
        <v>2</v>
      </c>
      <c r="D55" s="10">
        <v>2200000</v>
      </c>
      <c r="E55" s="43"/>
      <c r="F55" s="44">
        <v>183333.33333333334</v>
      </c>
      <c r="G55" s="47" t="s">
        <v>3</v>
      </c>
      <c r="H55" s="33">
        <v>2</v>
      </c>
      <c r="I55" s="66"/>
      <c r="J55" s="58"/>
      <c r="K55" s="58"/>
      <c r="L55" s="58"/>
      <c r="M55" s="58"/>
      <c r="N55" s="58"/>
      <c r="O55" s="58"/>
      <c r="P55" s="58"/>
      <c r="Q55" s="58"/>
      <c r="R55" s="58"/>
      <c r="S55" s="58"/>
    </row>
    <row r="56" spans="1:19" s="7" customFormat="1" ht="15">
      <c r="A56" s="11" t="s">
        <v>23</v>
      </c>
      <c r="B56" s="12" t="s">
        <v>24</v>
      </c>
      <c r="C56" s="13" t="s">
        <v>25</v>
      </c>
      <c r="D56" s="10">
        <v>3800000</v>
      </c>
      <c r="E56" s="43"/>
      <c r="F56" s="44">
        <v>633333.3333333334</v>
      </c>
      <c r="G56" s="47" t="s">
        <v>3</v>
      </c>
      <c r="H56" s="33">
        <v>2</v>
      </c>
      <c r="I56" s="66"/>
      <c r="J56" s="58"/>
      <c r="K56" s="58"/>
      <c r="L56" s="58"/>
      <c r="M56" s="58"/>
      <c r="N56" s="58"/>
      <c r="O56" s="58"/>
      <c r="P56" s="58"/>
      <c r="Q56" s="58"/>
      <c r="R56" s="58"/>
      <c r="S56" s="58"/>
    </row>
    <row r="57" spans="1:19" s="7" customFormat="1" ht="28.5">
      <c r="A57" s="11" t="s">
        <v>35</v>
      </c>
      <c r="B57" s="12" t="s">
        <v>5</v>
      </c>
      <c r="C57" s="9" t="s">
        <v>36</v>
      </c>
      <c r="D57" s="10">
        <v>800000</v>
      </c>
      <c r="E57" s="43"/>
      <c r="F57" s="44">
        <v>133333.33333333334</v>
      </c>
      <c r="G57" s="45"/>
      <c r="H57" s="33">
        <v>2</v>
      </c>
      <c r="I57" s="66"/>
      <c r="J57" s="58"/>
      <c r="K57" s="58"/>
      <c r="L57" s="58"/>
      <c r="M57" s="58"/>
      <c r="N57" s="58"/>
      <c r="O57" s="58"/>
      <c r="P57" s="58"/>
      <c r="Q57" s="58"/>
      <c r="R57" s="58"/>
      <c r="S57" s="58"/>
    </row>
    <row r="58" spans="1:9" ht="15">
      <c r="A58" s="11" t="s">
        <v>39</v>
      </c>
      <c r="B58" s="12" t="s">
        <v>40</v>
      </c>
      <c r="C58" s="13" t="s">
        <v>41</v>
      </c>
      <c r="D58" s="10">
        <v>275000</v>
      </c>
      <c r="E58" s="43"/>
      <c r="F58" s="44">
        <v>45833.333333333336</v>
      </c>
      <c r="G58" s="47" t="s">
        <v>3</v>
      </c>
      <c r="H58" s="33">
        <v>2</v>
      </c>
      <c r="I58" s="66"/>
    </row>
    <row r="59" spans="1:9" ht="15">
      <c r="A59" s="11" t="s">
        <v>42</v>
      </c>
      <c r="B59" s="12" t="s">
        <v>43</v>
      </c>
      <c r="C59" s="13" t="s">
        <v>44</v>
      </c>
      <c r="D59" s="10">
        <v>305000</v>
      </c>
      <c r="E59" s="43"/>
      <c r="F59" s="44">
        <v>50833.333333333336</v>
      </c>
      <c r="G59" s="47" t="s">
        <v>3</v>
      </c>
      <c r="H59" s="33">
        <v>2</v>
      </c>
      <c r="I59" s="66"/>
    </row>
    <row r="60" spans="1:9" ht="15">
      <c r="A60" s="11" t="s">
        <v>45</v>
      </c>
      <c r="B60" s="12" t="s">
        <v>46</v>
      </c>
      <c r="C60" s="13" t="s">
        <v>47</v>
      </c>
      <c r="D60" s="10">
        <v>259000</v>
      </c>
      <c r="E60" s="43"/>
      <c r="F60" s="44">
        <v>43166.666666666664</v>
      </c>
      <c r="G60" s="49" t="s">
        <v>3</v>
      </c>
      <c r="H60" s="33">
        <v>2</v>
      </c>
      <c r="I60" s="66"/>
    </row>
    <row r="61" spans="1:9" ht="15">
      <c r="A61" s="27" t="s">
        <v>57</v>
      </c>
      <c r="B61" s="12" t="s">
        <v>58</v>
      </c>
      <c r="C61" s="13" t="s">
        <v>59</v>
      </c>
      <c r="D61" s="10">
        <v>290000</v>
      </c>
      <c r="E61" s="43"/>
      <c r="F61" s="44">
        <v>48333.333333333336</v>
      </c>
      <c r="G61" s="47" t="s">
        <v>3</v>
      </c>
      <c r="H61" s="33">
        <v>2</v>
      </c>
      <c r="I61" s="66"/>
    </row>
    <row r="62" spans="1:9" ht="28.5">
      <c r="A62" s="8" t="s">
        <v>70</v>
      </c>
      <c r="B62" s="16" t="s">
        <v>71</v>
      </c>
      <c r="C62" s="14" t="s">
        <v>72</v>
      </c>
      <c r="D62" s="15">
        <v>100000</v>
      </c>
      <c r="E62" s="43"/>
      <c r="F62" s="44">
        <v>16666.666666666668</v>
      </c>
      <c r="G62" s="46"/>
      <c r="H62" s="33">
        <v>2</v>
      </c>
      <c r="I62" s="66"/>
    </row>
    <row r="63" spans="1:9" ht="28.5">
      <c r="A63" s="8" t="s">
        <v>82</v>
      </c>
      <c r="B63" s="16" t="s">
        <v>27</v>
      </c>
      <c r="C63" s="14" t="s">
        <v>83</v>
      </c>
      <c r="D63" s="15">
        <v>350000</v>
      </c>
      <c r="E63" s="43"/>
      <c r="F63" s="44">
        <v>50000</v>
      </c>
      <c r="G63" s="46"/>
      <c r="H63" s="33">
        <v>2</v>
      </c>
      <c r="I63" s="66"/>
    </row>
    <row r="64" spans="1:9" ht="15">
      <c r="A64" s="8" t="s">
        <v>111</v>
      </c>
      <c r="B64" s="16" t="s">
        <v>112</v>
      </c>
      <c r="C64" s="14" t="s">
        <v>113</v>
      </c>
      <c r="D64" s="15">
        <v>332000</v>
      </c>
      <c r="E64" s="43"/>
      <c r="F64" s="44">
        <v>55333.333333333336</v>
      </c>
      <c r="G64" s="52" t="s">
        <v>3</v>
      </c>
      <c r="H64" s="33">
        <v>2</v>
      </c>
      <c r="I64" s="66"/>
    </row>
    <row r="65" spans="1:9" ht="15">
      <c r="A65" s="18" t="s">
        <v>118</v>
      </c>
      <c r="B65" s="16" t="s">
        <v>119</v>
      </c>
      <c r="C65" s="8" t="s">
        <v>120</v>
      </c>
      <c r="D65" s="19">
        <v>5000000</v>
      </c>
      <c r="E65" s="43"/>
      <c r="F65" s="44">
        <v>324916.6666666667</v>
      </c>
      <c r="G65" s="45"/>
      <c r="H65" s="33">
        <v>2</v>
      </c>
      <c r="I65" s="66"/>
    </row>
    <row r="66" spans="1:9" ht="15">
      <c r="A66" s="18" t="s">
        <v>121</v>
      </c>
      <c r="B66" s="16" t="s">
        <v>122</v>
      </c>
      <c r="C66" s="8" t="s">
        <v>123</v>
      </c>
      <c r="D66" s="19">
        <v>1900000</v>
      </c>
      <c r="E66" s="43"/>
      <c r="F66" s="44">
        <v>316666.6666666667</v>
      </c>
      <c r="G66" s="45"/>
      <c r="H66" s="33">
        <v>2</v>
      </c>
      <c r="I66" s="66"/>
    </row>
    <row r="67" spans="1:9" ht="16.5" customHeight="1">
      <c r="A67" s="18" t="s">
        <v>129</v>
      </c>
      <c r="B67" s="16" t="s">
        <v>17</v>
      </c>
      <c r="C67" s="8" t="s">
        <v>130</v>
      </c>
      <c r="D67" s="19">
        <v>6000000</v>
      </c>
      <c r="E67" s="43"/>
      <c r="F67" s="44">
        <v>666666.6666666666</v>
      </c>
      <c r="G67" s="45"/>
      <c r="H67" s="33">
        <v>2</v>
      </c>
      <c r="I67" s="66"/>
    </row>
    <row r="68" spans="1:9" ht="15">
      <c r="A68" s="18" t="s">
        <v>146</v>
      </c>
      <c r="B68" s="16" t="s">
        <v>147</v>
      </c>
      <c r="C68" s="8" t="s">
        <v>148</v>
      </c>
      <c r="D68" s="19">
        <v>450000</v>
      </c>
      <c r="E68" s="43"/>
      <c r="F68" s="44">
        <v>75000</v>
      </c>
      <c r="G68" s="45"/>
      <c r="H68" s="33">
        <v>2</v>
      </c>
      <c r="I68" s="66"/>
    </row>
    <row r="69" spans="1:9" ht="15">
      <c r="A69" s="18" t="s">
        <v>149</v>
      </c>
      <c r="B69" s="16" t="s">
        <v>150</v>
      </c>
      <c r="C69" s="8" t="s">
        <v>151</v>
      </c>
      <c r="D69" s="19">
        <v>300000</v>
      </c>
      <c r="E69" s="43"/>
      <c r="F69" s="44">
        <v>50000</v>
      </c>
      <c r="G69" s="47" t="s">
        <v>3</v>
      </c>
      <c r="H69" s="33">
        <v>2</v>
      </c>
      <c r="I69" s="66"/>
    </row>
    <row r="70" spans="1:9" ht="28.5">
      <c r="A70" s="20" t="s">
        <v>152</v>
      </c>
      <c r="B70" s="16" t="s">
        <v>153</v>
      </c>
      <c r="C70" s="14" t="s">
        <v>154</v>
      </c>
      <c r="D70" s="15">
        <v>118000</v>
      </c>
      <c r="E70" s="43"/>
      <c r="F70" s="44">
        <v>18166.666666666668</v>
      </c>
      <c r="G70" s="53"/>
      <c r="H70" s="33">
        <v>2</v>
      </c>
      <c r="I70" s="66"/>
    </row>
    <row r="71" spans="1:9" ht="15">
      <c r="A71" s="18" t="s">
        <v>169</v>
      </c>
      <c r="B71" s="23" t="s">
        <v>21</v>
      </c>
      <c r="C71" s="29" t="s">
        <v>170</v>
      </c>
      <c r="D71" s="28">
        <v>240000</v>
      </c>
      <c r="E71" s="43"/>
      <c r="F71" s="44">
        <v>40000</v>
      </c>
      <c r="G71" s="45"/>
      <c r="H71" s="33">
        <v>2</v>
      </c>
      <c r="I71" s="66"/>
    </row>
    <row r="72" spans="1:9" ht="28.5">
      <c r="A72" s="26" t="s">
        <v>192</v>
      </c>
      <c r="B72" s="26" t="s">
        <v>192</v>
      </c>
      <c r="C72" s="13" t="s">
        <v>193</v>
      </c>
      <c r="D72" s="25">
        <v>143000</v>
      </c>
      <c r="E72" s="43"/>
      <c r="F72" s="44">
        <v>23833.333333333332</v>
      </c>
      <c r="G72" s="45"/>
      <c r="H72" s="33">
        <v>2</v>
      </c>
      <c r="I72" s="66"/>
    </row>
    <row r="73" spans="1:9" ht="28.5">
      <c r="A73" s="26" t="s">
        <v>196</v>
      </c>
      <c r="B73" s="26" t="s">
        <v>196</v>
      </c>
      <c r="C73" s="13" t="s">
        <v>197</v>
      </c>
      <c r="D73" s="25">
        <v>140000</v>
      </c>
      <c r="E73" s="43"/>
      <c r="F73" s="44">
        <v>23333.333333333332</v>
      </c>
      <c r="G73" s="45"/>
      <c r="H73" s="33">
        <v>2</v>
      </c>
      <c r="I73" s="66"/>
    </row>
    <row r="74" spans="1:9" ht="45">
      <c r="A74" s="26" t="s">
        <v>198</v>
      </c>
      <c r="B74" s="26" t="s">
        <v>198</v>
      </c>
      <c r="C74" s="13" t="s">
        <v>199</v>
      </c>
      <c r="D74" s="25">
        <v>700000</v>
      </c>
      <c r="E74" s="43"/>
      <c r="F74" s="44">
        <v>116666.66666666667</v>
      </c>
      <c r="G74" s="47" t="s">
        <v>200</v>
      </c>
      <c r="H74" s="33">
        <v>2</v>
      </c>
      <c r="I74" s="66"/>
    </row>
    <row r="75" spans="1:9" ht="28.5">
      <c r="A75" s="26" t="s">
        <v>204</v>
      </c>
      <c r="B75" s="26" t="s">
        <v>204</v>
      </c>
      <c r="C75" s="13" t="s">
        <v>205</v>
      </c>
      <c r="D75" s="25">
        <v>2000000</v>
      </c>
      <c r="E75" s="43"/>
      <c r="F75" s="44">
        <v>208333.33333333334</v>
      </c>
      <c r="G75" s="45"/>
      <c r="H75" s="33">
        <v>2</v>
      </c>
      <c r="I75" s="66"/>
    </row>
    <row r="76" spans="1:9" ht="45">
      <c r="A76" s="26" t="s">
        <v>206</v>
      </c>
      <c r="B76" s="26" t="s">
        <v>206</v>
      </c>
      <c r="C76" s="13" t="s">
        <v>207</v>
      </c>
      <c r="D76" s="25">
        <v>2000000</v>
      </c>
      <c r="E76" s="43"/>
      <c r="F76" s="44">
        <v>333333.3333333333</v>
      </c>
      <c r="G76" s="47" t="s">
        <v>208</v>
      </c>
      <c r="H76" s="33">
        <v>2</v>
      </c>
      <c r="I76" s="66"/>
    </row>
    <row r="77" spans="1:9" ht="42.75">
      <c r="A77" s="26" t="s">
        <v>215</v>
      </c>
      <c r="B77" s="26" t="s">
        <v>215</v>
      </c>
      <c r="C77" s="13" t="s">
        <v>216</v>
      </c>
      <c r="D77" s="25">
        <v>590000</v>
      </c>
      <c r="E77" s="43"/>
      <c r="F77" s="44">
        <v>98333.33333333333</v>
      </c>
      <c r="G77" s="47" t="s">
        <v>3</v>
      </c>
      <c r="H77" s="33">
        <v>2</v>
      </c>
      <c r="I77" s="66"/>
    </row>
    <row r="78" spans="1:9" ht="28.5">
      <c r="A78" s="18" t="s">
        <v>240</v>
      </c>
      <c r="B78" s="24" t="s">
        <v>241</v>
      </c>
      <c r="C78" s="13" t="s">
        <v>242</v>
      </c>
      <c r="D78" s="25">
        <v>990000</v>
      </c>
      <c r="E78" s="43"/>
      <c r="F78" s="44">
        <v>104583.33333333333</v>
      </c>
      <c r="G78" s="45"/>
      <c r="H78" s="33">
        <v>2</v>
      </c>
      <c r="I78" s="66"/>
    </row>
    <row r="79" spans="1:9" ht="28.5">
      <c r="A79" s="18" t="s">
        <v>243</v>
      </c>
      <c r="B79" s="24" t="s">
        <v>244</v>
      </c>
      <c r="C79" s="13" t="s">
        <v>245</v>
      </c>
      <c r="D79" s="25">
        <v>88000</v>
      </c>
      <c r="E79" s="43"/>
      <c r="F79" s="44">
        <v>14666.666666666666</v>
      </c>
      <c r="G79" s="47" t="s">
        <v>56</v>
      </c>
      <c r="H79" s="33">
        <v>2</v>
      </c>
      <c r="I79" s="66"/>
    </row>
    <row r="80" spans="1:9" ht="15">
      <c r="A80" s="11" t="s">
        <v>32</v>
      </c>
      <c r="B80" s="12" t="s">
        <v>33</v>
      </c>
      <c r="C80" s="13" t="s">
        <v>34</v>
      </c>
      <c r="D80" s="10">
        <v>217000</v>
      </c>
      <c r="E80" s="43"/>
      <c r="F80" s="44">
        <v>18083.333333333332</v>
      </c>
      <c r="G80" s="47" t="s">
        <v>3</v>
      </c>
      <c r="H80" s="33">
        <v>1</v>
      </c>
      <c r="I80" s="66"/>
    </row>
    <row r="81" spans="1:9" ht="15">
      <c r="A81" s="8" t="s">
        <v>64</v>
      </c>
      <c r="B81" s="16" t="s">
        <v>65</v>
      </c>
      <c r="C81" s="14" t="s">
        <v>66</v>
      </c>
      <c r="D81" s="15">
        <v>750000</v>
      </c>
      <c r="E81" s="43"/>
      <c r="F81" s="44">
        <v>62500</v>
      </c>
      <c r="G81" s="46"/>
      <c r="H81" s="33">
        <v>1</v>
      </c>
      <c r="I81" s="66"/>
    </row>
    <row r="82" spans="1:9" ht="28.5">
      <c r="A82" s="8" t="s">
        <v>102</v>
      </c>
      <c r="B82" s="16" t="s">
        <v>103</v>
      </c>
      <c r="C82" s="14" t="s">
        <v>104</v>
      </c>
      <c r="D82" s="15">
        <v>46000</v>
      </c>
      <c r="E82" s="43"/>
      <c r="F82" s="44">
        <v>3833.3333333333335</v>
      </c>
      <c r="G82" s="52" t="s">
        <v>56</v>
      </c>
      <c r="H82" s="33">
        <v>1</v>
      </c>
      <c r="I82" s="66"/>
    </row>
    <row r="83" spans="1:9" ht="15">
      <c r="A83" s="8" t="s">
        <v>108</v>
      </c>
      <c r="B83" s="16" t="s">
        <v>109</v>
      </c>
      <c r="C83" s="14" t="s">
        <v>110</v>
      </c>
      <c r="D83" s="15">
        <v>3000000</v>
      </c>
      <c r="E83" s="43"/>
      <c r="F83" s="44">
        <v>250000</v>
      </c>
      <c r="G83" s="46"/>
      <c r="H83" s="33">
        <v>1</v>
      </c>
      <c r="I83" s="66"/>
    </row>
    <row r="84" spans="1:9" ht="28.5">
      <c r="A84" s="8" t="s">
        <v>116</v>
      </c>
      <c r="B84" s="12" t="s">
        <v>40</v>
      </c>
      <c r="C84" s="17" t="s">
        <v>117</v>
      </c>
      <c r="D84" s="37">
        <v>2250000</v>
      </c>
      <c r="E84" s="43"/>
      <c r="F84" s="44">
        <v>187500</v>
      </c>
      <c r="G84" s="45"/>
      <c r="H84" s="33">
        <v>1</v>
      </c>
      <c r="I84" s="66"/>
    </row>
    <row r="85" spans="1:9" ht="15">
      <c r="A85" s="18" t="s">
        <v>124</v>
      </c>
      <c r="B85" s="16" t="s">
        <v>14</v>
      </c>
      <c r="C85" s="8" t="s">
        <v>125</v>
      </c>
      <c r="D85" s="19">
        <v>910000</v>
      </c>
      <c r="E85" s="43"/>
      <c r="F85" s="44">
        <v>75833.33333333333</v>
      </c>
      <c r="G85" s="45"/>
      <c r="H85" s="33">
        <v>1</v>
      </c>
      <c r="I85" s="66"/>
    </row>
    <row r="86" spans="1:9" ht="15">
      <c r="A86" s="18" t="s">
        <v>131</v>
      </c>
      <c r="B86" s="16" t="s">
        <v>1</v>
      </c>
      <c r="C86" s="8" t="s">
        <v>132</v>
      </c>
      <c r="D86" s="19">
        <v>1232400</v>
      </c>
      <c r="E86" s="43"/>
      <c r="F86" s="44">
        <v>83333.33333333333</v>
      </c>
      <c r="G86" s="47" t="s">
        <v>3</v>
      </c>
      <c r="H86" s="33">
        <v>1</v>
      </c>
      <c r="I86" s="66"/>
    </row>
    <row r="87" spans="1:9" ht="15">
      <c r="A87" s="20" t="s">
        <v>155</v>
      </c>
      <c r="B87" s="16" t="s">
        <v>156</v>
      </c>
      <c r="C87" s="14" t="s">
        <v>157</v>
      </c>
      <c r="D87" s="15">
        <v>40000000</v>
      </c>
      <c r="E87" s="43"/>
      <c r="F87" s="44">
        <v>125000</v>
      </c>
      <c r="G87" s="54"/>
      <c r="H87" s="33">
        <v>1</v>
      </c>
      <c r="I87" s="66"/>
    </row>
    <row r="88" spans="1:9" ht="28.5">
      <c r="A88" s="20" t="s">
        <v>164</v>
      </c>
      <c r="B88" s="16" t="s">
        <v>165</v>
      </c>
      <c r="C88" s="14" t="s">
        <v>166</v>
      </c>
      <c r="D88" s="15">
        <v>7040000</v>
      </c>
      <c r="E88" s="43"/>
      <c r="F88" s="44">
        <v>333333.3333333333</v>
      </c>
      <c r="G88" s="45"/>
      <c r="H88" s="33">
        <v>1</v>
      </c>
      <c r="I88" s="66"/>
    </row>
    <row r="89" spans="1:9" ht="15">
      <c r="A89" s="18" t="s">
        <v>174</v>
      </c>
      <c r="B89" s="23" t="s">
        <v>175</v>
      </c>
      <c r="C89" s="29" t="s">
        <v>176</v>
      </c>
      <c r="D89" s="28">
        <v>3800000</v>
      </c>
      <c r="E89" s="43"/>
      <c r="F89" s="44">
        <v>250000</v>
      </c>
      <c r="G89" s="45"/>
      <c r="H89" s="33">
        <v>1</v>
      </c>
      <c r="I89" s="66"/>
    </row>
    <row r="90" spans="1:9" ht="28.5">
      <c r="A90" s="26" t="s">
        <v>211</v>
      </c>
      <c r="B90" s="26" t="s">
        <v>211</v>
      </c>
      <c r="C90" s="13" t="s">
        <v>212</v>
      </c>
      <c r="D90" s="25">
        <v>50000</v>
      </c>
      <c r="E90" s="43"/>
      <c r="F90" s="44">
        <v>4166.666666666667</v>
      </c>
      <c r="G90" s="47" t="s">
        <v>3</v>
      </c>
      <c r="H90" s="33">
        <v>1</v>
      </c>
      <c r="I90" s="66"/>
    </row>
    <row r="91" spans="1:9" ht="15">
      <c r="A91" s="26" t="s">
        <v>213</v>
      </c>
      <c r="B91" s="26" t="s">
        <v>213</v>
      </c>
      <c r="C91" s="13" t="s">
        <v>214</v>
      </c>
      <c r="D91" s="25">
        <v>190000</v>
      </c>
      <c r="E91" s="43"/>
      <c r="F91" s="44">
        <v>15833.333333333334</v>
      </c>
      <c r="G91" s="47" t="s">
        <v>3</v>
      </c>
      <c r="H91" s="33">
        <v>1</v>
      </c>
      <c r="I91" s="66"/>
    </row>
    <row r="92" spans="1:9" ht="28.5">
      <c r="A92" s="26" t="s">
        <v>219</v>
      </c>
      <c r="B92" s="26" t="s">
        <v>219</v>
      </c>
      <c r="C92" s="13" t="s">
        <v>220</v>
      </c>
      <c r="D92" s="25">
        <v>350000</v>
      </c>
      <c r="E92" s="43"/>
      <c r="F92" s="44">
        <v>29166.666666666668</v>
      </c>
      <c r="G92" s="47" t="s">
        <v>3</v>
      </c>
      <c r="H92" s="33">
        <v>1</v>
      </c>
      <c r="I92" s="66"/>
    </row>
    <row r="93" spans="1:9" ht="28.5">
      <c r="A93" s="26" t="s">
        <v>223</v>
      </c>
      <c r="B93" s="26" t="s">
        <v>223</v>
      </c>
      <c r="C93" s="13" t="s">
        <v>224</v>
      </c>
      <c r="D93" s="25">
        <v>245000</v>
      </c>
      <c r="E93" s="43"/>
      <c r="F93" s="44">
        <v>20416.666666666668</v>
      </c>
      <c r="G93" s="45"/>
      <c r="H93" s="33">
        <v>1</v>
      </c>
      <c r="I93" s="66"/>
    </row>
    <row r="94" spans="1:9" ht="28.5">
      <c r="A94" s="26" t="s">
        <v>229</v>
      </c>
      <c r="B94" s="26" t="s">
        <v>229</v>
      </c>
      <c r="C94" s="13" t="s">
        <v>230</v>
      </c>
      <c r="D94" s="25">
        <v>3467000</v>
      </c>
      <c r="E94" s="43"/>
      <c r="F94" s="44">
        <v>288916.6666666667</v>
      </c>
      <c r="G94" s="47" t="s">
        <v>3</v>
      </c>
      <c r="H94" s="33">
        <v>1</v>
      </c>
      <c r="I94" s="66"/>
    </row>
    <row r="95" spans="1:9" ht="15">
      <c r="A95" s="18" t="s">
        <v>248</v>
      </c>
      <c r="B95" s="16" t="s">
        <v>98</v>
      </c>
      <c r="C95" s="13" t="s">
        <v>249</v>
      </c>
      <c r="D95" s="25">
        <v>25000</v>
      </c>
      <c r="E95" s="43"/>
      <c r="F95" s="44">
        <v>2083.3333333333335</v>
      </c>
      <c r="G95" s="45"/>
      <c r="H95" s="33">
        <v>1</v>
      </c>
      <c r="I95" s="66"/>
    </row>
    <row r="96" spans="1:9" ht="15">
      <c r="A96" s="11" t="s">
        <v>53</v>
      </c>
      <c r="B96" s="12" t="s">
        <v>54</v>
      </c>
      <c r="C96" s="13" t="s">
        <v>55</v>
      </c>
      <c r="D96" s="10">
        <v>250000</v>
      </c>
      <c r="E96" s="43"/>
      <c r="F96" s="44">
        <v>0</v>
      </c>
      <c r="G96" s="47" t="s">
        <v>56</v>
      </c>
      <c r="H96" s="33">
        <v>0</v>
      </c>
      <c r="I96" s="66"/>
    </row>
    <row r="97" spans="1:9" ht="15">
      <c r="A97" s="8" t="s">
        <v>105</v>
      </c>
      <c r="B97" s="16" t="s">
        <v>106</v>
      </c>
      <c r="C97" s="14" t="s">
        <v>107</v>
      </c>
      <c r="D97" s="15">
        <v>4000000</v>
      </c>
      <c r="E97" s="43"/>
      <c r="F97" s="44">
        <v>0</v>
      </c>
      <c r="G97" s="46"/>
      <c r="H97" s="33">
        <v>0</v>
      </c>
      <c r="I97" s="66"/>
    </row>
    <row r="98" spans="1:9" ht="15">
      <c r="A98" s="18" t="s">
        <v>126</v>
      </c>
      <c r="B98" s="16" t="s">
        <v>127</v>
      </c>
      <c r="C98" s="8" t="s">
        <v>128</v>
      </c>
      <c r="D98" s="19">
        <v>3817000</v>
      </c>
      <c r="E98" s="43"/>
      <c r="F98" s="44">
        <v>0</v>
      </c>
      <c r="G98" s="45"/>
      <c r="H98" s="33">
        <v>0</v>
      </c>
      <c r="I98" s="66"/>
    </row>
    <row r="99" spans="1:9" ht="28.5">
      <c r="A99" s="20" t="s">
        <v>158</v>
      </c>
      <c r="B99" s="16" t="s">
        <v>159</v>
      </c>
      <c r="C99" s="14" t="s">
        <v>160</v>
      </c>
      <c r="D99" s="15">
        <v>2275000</v>
      </c>
      <c r="E99" s="43"/>
      <c r="F99" s="44">
        <v>0</v>
      </c>
      <c r="G99" s="45"/>
      <c r="H99" s="33">
        <v>0</v>
      </c>
      <c r="I99" s="66"/>
    </row>
    <row r="100" spans="1:9" ht="15">
      <c r="A100" s="20" t="s">
        <v>161</v>
      </c>
      <c r="B100" s="16" t="s">
        <v>162</v>
      </c>
      <c r="C100" s="14" t="s">
        <v>163</v>
      </c>
      <c r="D100" s="15">
        <v>650000</v>
      </c>
      <c r="E100" s="43"/>
      <c r="F100" s="44">
        <v>0</v>
      </c>
      <c r="G100" s="47" t="s">
        <v>56</v>
      </c>
      <c r="H100" s="33">
        <v>0</v>
      </c>
      <c r="I100" s="66"/>
    </row>
    <row r="101" spans="1:9" ht="28.5">
      <c r="A101" s="18" t="s">
        <v>234</v>
      </c>
      <c r="B101" s="24" t="s">
        <v>235</v>
      </c>
      <c r="C101" s="13" t="s">
        <v>236</v>
      </c>
      <c r="D101" s="25">
        <v>1865000</v>
      </c>
      <c r="E101" s="43"/>
      <c r="F101" s="44">
        <v>0</v>
      </c>
      <c r="G101" s="45"/>
      <c r="H101" s="33">
        <v>0</v>
      </c>
      <c r="I101" s="66"/>
    </row>
    <row r="102" spans="1:9" ht="28.5">
      <c r="A102" s="18" t="s">
        <v>237</v>
      </c>
      <c r="B102" s="24" t="s">
        <v>238</v>
      </c>
      <c r="C102" s="13" t="s">
        <v>239</v>
      </c>
      <c r="D102" s="25">
        <v>966000</v>
      </c>
      <c r="E102" s="43"/>
      <c r="F102" s="44">
        <v>0</v>
      </c>
      <c r="G102" s="45"/>
      <c r="H102" s="33">
        <v>0</v>
      </c>
      <c r="I102" s="66"/>
    </row>
    <row r="103" spans="1:9" ht="15">
      <c r="A103" s="18" t="s">
        <v>256</v>
      </c>
      <c r="B103" s="24" t="s">
        <v>257</v>
      </c>
      <c r="C103" s="13" t="s">
        <v>258</v>
      </c>
      <c r="D103" s="25">
        <v>705000</v>
      </c>
      <c r="E103" s="43"/>
      <c r="F103" s="44">
        <v>0</v>
      </c>
      <c r="G103" s="45"/>
      <c r="H103" s="33">
        <v>0</v>
      </c>
      <c r="I103" s="66"/>
    </row>
    <row r="104" spans="1:9" ht="42.75">
      <c r="A104" s="8" t="s">
        <v>259</v>
      </c>
      <c r="B104" s="16" t="s">
        <v>260</v>
      </c>
      <c r="C104" s="14" t="s">
        <v>261</v>
      </c>
      <c r="D104" s="30">
        <v>1220000</v>
      </c>
      <c r="E104" s="43"/>
      <c r="F104" s="44">
        <v>0</v>
      </c>
      <c r="G104" s="50"/>
      <c r="H104" s="33">
        <v>0</v>
      </c>
      <c r="I104" s="66"/>
    </row>
    <row r="105" spans="1:9" ht="15">
      <c r="A105" s="58"/>
      <c r="B105" s="58"/>
      <c r="C105" s="60"/>
      <c r="D105" s="58"/>
      <c r="E105" s="58"/>
      <c r="F105" s="58"/>
      <c r="G105" s="58"/>
      <c r="H105" s="58"/>
      <c r="I105" s="66"/>
    </row>
    <row r="106" spans="1:9" ht="15">
      <c r="A106" s="58"/>
      <c r="B106" s="58"/>
      <c r="C106" s="60"/>
      <c r="D106" s="58"/>
      <c r="E106" s="58"/>
      <c r="F106" s="58"/>
      <c r="G106" s="58"/>
      <c r="H106" s="58"/>
      <c r="I106" s="66"/>
    </row>
    <row r="107" spans="1:9" ht="15">
      <c r="A107" s="58"/>
      <c r="B107" s="58"/>
      <c r="C107" s="60"/>
      <c r="D107" s="58"/>
      <c r="E107" s="58"/>
      <c r="F107" s="58"/>
      <c r="G107" s="58"/>
      <c r="H107" s="58"/>
      <c r="I107" s="66"/>
    </row>
    <row r="108" spans="1:9" ht="15">
      <c r="A108" s="58"/>
      <c r="B108" s="58"/>
      <c r="C108" s="60"/>
      <c r="D108" s="58"/>
      <c r="E108" s="58"/>
      <c r="F108" s="58"/>
      <c r="G108" s="58"/>
      <c r="H108" s="58"/>
      <c r="I108" s="66"/>
    </row>
    <row r="109" spans="1:9" ht="15">
      <c r="A109" s="58"/>
      <c r="B109" s="58"/>
      <c r="C109" s="60"/>
      <c r="D109" s="58"/>
      <c r="E109" s="58"/>
      <c r="F109" s="58"/>
      <c r="G109" s="58"/>
      <c r="H109" s="58"/>
      <c r="I109" s="66"/>
    </row>
    <row r="110" spans="1:9" ht="15">
      <c r="A110" s="58"/>
      <c r="B110" s="58"/>
      <c r="C110" s="60"/>
      <c r="D110" s="58"/>
      <c r="E110" s="58"/>
      <c r="F110" s="58"/>
      <c r="G110" s="58"/>
      <c r="H110" s="58"/>
      <c r="I110" s="66"/>
    </row>
    <row r="111" spans="1:9" ht="15">
      <c r="A111" s="58"/>
      <c r="B111" s="58"/>
      <c r="C111" s="60"/>
      <c r="D111" s="58"/>
      <c r="E111" s="58"/>
      <c r="F111" s="58"/>
      <c r="G111" s="58"/>
      <c r="H111" s="58"/>
      <c r="I111" s="66"/>
    </row>
    <row r="112" spans="1:9" ht="15">
      <c r="A112" s="58"/>
      <c r="B112" s="58"/>
      <c r="C112" s="60"/>
      <c r="D112" s="58"/>
      <c r="E112" s="58"/>
      <c r="F112" s="58"/>
      <c r="G112" s="58"/>
      <c r="H112" s="58"/>
      <c r="I112" s="66"/>
    </row>
    <row r="113" spans="1:9" ht="15">
      <c r="A113" s="58"/>
      <c r="B113" s="58"/>
      <c r="C113" s="60"/>
      <c r="D113" s="58"/>
      <c r="E113" s="58"/>
      <c r="F113" s="58"/>
      <c r="G113" s="58"/>
      <c r="H113" s="58"/>
      <c r="I113" s="66"/>
    </row>
    <row r="114" spans="1:9" ht="15">
      <c r="A114" s="58"/>
      <c r="B114" s="58"/>
      <c r="C114" s="60"/>
      <c r="D114" s="58"/>
      <c r="E114" s="58"/>
      <c r="F114" s="58"/>
      <c r="G114" s="58"/>
      <c r="H114" s="58"/>
      <c r="I114" s="66"/>
    </row>
    <row r="115" spans="1:9" ht="15">
      <c r="A115" s="58"/>
      <c r="B115" s="58"/>
      <c r="C115" s="60"/>
      <c r="D115" s="58"/>
      <c r="E115" s="58"/>
      <c r="F115" s="58"/>
      <c r="G115" s="58"/>
      <c r="H115" s="58"/>
      <c r="I115" s="66"/>
    </row>
    <row r="116" spans="1:8" ht="15">
      <c r="A116" s="58"/>
      <c r="B116" s="58"/>
      <c r="C116" s="60"/>
      <c r="D116" s="58"/>
      <c r="E116" s="58"/>
      <c r="F116" s="58"/>
      <c r="G116" s="58"/>
      <c r="H116" s="58"/>
    </row>
    <row r="117" spans="1:8" ht="15">
      <c r="A117" s="58"/>
      <c r="B117" s="58"/>
      <c r="C117" s="60"/>
      <c r="D117" s="58"/>
      <c r="E117" s="58"/>
      <c r="F117" s="58"/>
      <c r="G117" s="58"/>
      <c r="H117" s="58"/>
    </row>
    <row r="118" spans="1:8" ht="15">
      <c r="A118" s="58"/>
      <c r="B118" s="58"/>
      <c r="C118" s="60"/>
      <c r="D118" s="58"/>
      <c r="E118" s="58"/>
      <c r="F118" s="58"/>
      <c r="G118" s="58"/>
      <c r="H118" s="58"/>
    </row>
    <row r="119" spans="1:8" ht="15">
      <c r="A119" s="58"/>
      <c r="B119" s="58"/>
      <c r="C119" s="60"/>
      <c r="D119" s="58"/>
      <c r="E119" s="58"/>
      <c r="F119" s="58"/>
      <c r="G119" s="58"/>
      <c r="H119" s="58"/>
    </row>
    <row r="120" spans="1:8" ht="15">
      <c r="A120" s="58"/>
      <c r="B120" s="58"/>
      <c r="C120" s="60"/>
      <c r="D120" s="58"/>
      <c r="E120" s="58"/>
      <c r="F120" s="58"/>
      <c r="G120" s="58"/>
      <c r="H120" s="58"/>
    </row>
    <row r="121" spans="1:8" ht="15">
      <c r="A121" s="58"/>
      <c r="B121" s="58"/>
      <c r="C121" s="60"/>
      <c r="D121" s="58"/>
      <c r="E121" s="58"/>
      <c r="F121" s="58"/>
      <c r="G121" s="58"/>
      <c r="H121" s="58"/>
    </row>
    <row r="122" spans="1:8" ht="15">
      <c r="A122" s="58"/>
      <c r="B122" s="58"/>
      <c r="C122" s="60"/>
      <c r="D122" s="58"/>
      <c r="E122" s="58"/>
      <c r="F122" s="58"/>
      <c r="G122" s="58"/>
      <c r="H122" s="58"/>
    </row>
    <row r="123" spans="1:8" ht="15">
      <c r="A123" s="58"/>
      <c r="B123" s="58"/>
      <c r="C123" s="60"/>
      <c r="D123" s="58"/>
      <c r="E123" s="58"/>
      <c r="F123" s="58"/>
      <c r="G123" s="58"/>
      <c r="H123" s="58"/>
    </row>
    <row r="124" spans="1:8" ht="15">
      <c r="A124" s="58"/>
      <c r="B124" s="58"/>
      <c r="C124" s="60"/>
      <c r="D124" s="58"/>
      <c r="E124" s="58"/>
      <c r="F124" s="58"/>
      <c r="G124" s="58"/>
      <c r="H124" s="58"/>
    </row>
    <row r="125" spans="1:8" ht="15">
      <c r="A125" s="58"/>
      <c r="B125" s="58"/>
      <c r="C125" s="60"/>
      <c r="D125" s="58"/>
      <c r="E125" s="58"/>
      <c r="F125" s="58"/>
      <c r="G125" s="58"/>
      <c r="H125" s="58"/>
    </row>
    <row r="126" spans="1:8" ht="15">
      <c r="A126" s="58"/>
      <c r="B126" s="58"/>
      <c r="C126" s="60"/>
      <c r="D126" s="58"/>
      <c r="E126" s="58"/>
      <c r="F126" s="58"/>
      <c r="G126" s="58"/>
      <c r="H126" s="58"/>
    </row>
    <row r="127" spans="1:8" ht="15">
      <c r="A127" s="58"/>
      <c r="B127" s="58"/>
      <c r="C127" s="60"/>
      <c r="D127" s="58"/>
      <c r="E127" s="58"/>
      <c r="F127" s="58"/>
      <c r="G127" s="58"/>
      <c r="H127" s="58"/>
    </row>
    <row r="128" spans="1:8" ht="15">
      <c r="A128" s="58"/>
      <c r="B128" s="58"/>
      <c r="C128" s="60"/>
      <c r="D128" s="58"/>
      <c r="E128" s="58"/>
      <c r="F128" s="58"/>
      <c r="G128" s="58"/>
      <c r="H128" s="58"/>
    </row>
    <row r="129" spans="1:8" ht="15">
      <c r="A129" s="58"/>
      <c r="B129" s="58"/>
      <c r="C129" s="60"/>
      <c r="D129" s="58"/>
      <c r="E129" s="58"/>
      <c r="F129" s="58"/>
      <c r="G129" s="58"/>
      <c r="H129" s="58"/>
    </row>
    <row r="130" spans="1:8" ht="15">
      <c r="A130" s="58"/>
      <c r="B130" s="58"/>
      <c r="C130" s="60"/>
      <c r="D130" s="58"/>
      <c r="E130" s="58"/>
      <c r="F130" s="58"/>
      <c r="G130" s="58"/>
      <c r="H130" s="58"/>
    </row>
    <row r="131" spans="1:8" ht="15">
      <c r="A131" s="58"/>
      <c r="B131" s="58"/>
      <c r="C131" s="60"/>
      <c r="D131" s="58"/>
      <c r="E131" s="58"/>
      <c r="F131" s="58"/>
      <c r="G131" s="58"/>
      <c r="H131" s="58"/>
    </row>
    <row r="132" spans="1:8" ht="15">
      <c r="A132" s="58"/>
      <c r="B132" s="58"/>
      <c r="C132" s="60"/>
      <c r="D132" s="58"/>
      <c r="E132" s="58"/>
      <c r="F132" s="58"/>
      <c r="G132" s="58"/>
      <c r="H132" s="58"/>
    </row>
    <row r="133" spans="1:8" ht="15">
      <c r="A133" s="58"/>
      <c r="B133" s="58"/>
      <c r="C133" s="60"/>
      <c r="D133" s="58"/>
      <c r="E133" s="58"/>
      <c r="F133" s="58"/>
      <c r="G133" s="58"/>
      <c r="H133" s="58"/>
    </row>
    <row r="134" spans="1:8" ht="15">
      <c r="A134" s="58"/>
      <c r="B134" s="58"/>
      <c r="C134" s="60"/>
      <c r="D134" s="58"/>
      <c r="E134" s="58"/>
      <c r="F134" s="58"/>
      <c r="G134" s="58"/>
      <c r="H134" s="58"/>
    </row>
    <row r="135" spans="1:8" ht="15">
      <c r="A135" s="58"/>
      <c r="B135" s="58"/>
      <c r="C135" s="60"/>
      <c r="D135" s="58"/>
      <c r="E135" s="58"/>
      <c r="F135" s="58"/>
      <c r="G135" s="58"/>
      <c r="H135" s="58"/>
    </row>
    <row r="136" spans="1:8" ht="15">
      <c r="A136" s="58"/>
      <c r="B136" s="58"/>
      <c r="C136" s="60"/>
      <c r="D136" s="58"/>
      <c r="E136" s="58"/>
      <c r="F136" s="58"/>
      <c r="G136" s="58"/>
      <c r="H136" s="58"/>
    </row>
    <row r="137" spans="1:8" ht="15">
      <c r="A137" s="58"/>
      <c r="B137" s="58"/>
      <c r="C137" s="60"/>
      <c r="D137" s="58"/>
      <c r="E137" s="58"/>
      <c r="F137" s="58"/>
      <c r="G137" s="58"/>
      <c r="H137" s="58"/>
    </row>
    <row r="138" spans="1:8" ht="15">
      <c r="A138" s="58"/>
      <c r="B138" s="58"/>
      <c r="C138" s="60"/>
      <c r="D138" s="58"/>
      <c r="E138" s="58"/>
      <c r="F138" s="58"/>
      <c r="G138" s="58"/>
      <c r="H138" s="58"/>
    </row>
    <row r="139" spans="1:8" ht="15">
      <c r="A139" s="58"/>
      <c r="B139" s="58"/>
      <c r="C139" s="60"/>
      <c r="D139" s="58"/>
      <c r="E139" s="58"/>
      <c r="F139" s="58"/>
      <c r="G139" s="58"/>
      <c r="H139" s="58"/>
    </row>
    <row r="140" spans="1:8" ht="15">
      <c r="A140" s="58"/>
      <c r="B140" s="58"/>
      <c r="C140" s="60"/>
      <c r="D140" s="58"/>
      <c r="E140" s="58"/>
      <c r="F140" s="58"/>
      <c r="G140" s="58"/>
      <c r="H140" s="58"/>
    </row>
    <row r="141" spans="1:8" ht="15">
      <c r="A141" s="58"/>
      <c r="B141" s="58"/>
      <c r="C141" s="60"/>
      <c r="D141" s="58"/>
      <c r="E141" s="58"/>
      <c r="F141" s="58"/>
      <c r="G141" s="58"/>
      <c r="H141" s="58"/>
    </row>
    <row r="142" spans="1:8" ht="15">
      <c r="A142" s="58"/>
      <c r="B142" s="58"/>
      <c r="C142" s="60"/>
      <c r="D142" s="58"/>
      <c r="E142" s="58"/>
      <c r="F142" s="58"/>
      <c r="G142" s="58"/>
      <c r="H142" s="58"/>
    </row>
    <row r="143" spans="1:8" ht="15">
      <c r="A143" s="58"/>
      <c r="B143" s="58"/>
      <c r="C143" s="60"/>
      <c r="D143" s="58"/>
      <c r="E143" s="58"/>
      <c r="F143" s="58"/>
      <c r="G143" s="58"/>
      <c r="H143" s="58"/>
    </row>
    <row r="144" spans="1:8" ht="15">
      <c r="A144" s="58"/>
      <c r="B144" s="58"/>
      <c r="C144" s="60"/>
      <c r="D144" s="58"/>
      <c r="E144" s="58"/>
      <c r="F144" s="58"/>
      <c r="G144" s="58"/>
      <c r="H144" s="58"/>
    </row>
    <row r="145" spans="1:8" ht="15">
      <c r="A145" s="58"/>
      <c r="B145" s="58"/>
      <c r="C145" s="60"/>
      <c r="D145" s="58"/>
      <c r="E145" s="58"/>
      <c r="F145" s="58"/>
      <c r="G145" s="58"/>
      <c r="H145" s="58"/>
    </row>
    <row r="146" spans="1:8" ht="15">
      <c r="A146" s="58"/>
      <c r="B146" s="58"/>
      <c r="C146" s="60"/>
      <c r="D146" s="58"/>
      <c r="E146" s="58"/>
      <c r="F146" s="58"/>
      <c r="G146" s="58"/>
      <c r="H146" s="58"/>
    </row>
    <row r="147" spans="1:8" ht="15">
      <c r="A147" s="58"/>
      <c r="B147" s="58"/>
      <c r="C147" s="60"/>
      <c r="D147" s="58"/>
      <c r="E147" s="58"/>
      <c r="F147" s="58"/>
      <c r="G147" s="58"/>
      <c r="H147" s="58"/>
    </row>
    <row r="148" spans="1:8" ht="15">
      <c r="A148" s="58"/>
      <c r="B148" s="58"/>
      <c r="C148" s="60"/>
      <c r="D148" s="58"/>
      <c r="E148" s="58"/>
      <c r="F148" s="58"/>
      <c r="G148" s="58"/>
      <c r="H148" s="58"/>
    </row>
    <row r="149" spans="1:8" ht="15">
      <c r="A149" s="58"/>
      <c r="B149" s="58"/>
      <c r="C149" s="60"/>
      <c r="D149" s="58"/>
      <c r="E149" s="58"/>
      <c r="F149" s="58"/>
      <c r="G149" s="58"/>
      <c r="H149" s="58"/>
    </row>
    <row r="150" spans="1:8" ht="15">
      <c r="A150" s="58"/>
      <c r="B150" s="58"/>
      <c r="C150" s="60"/>
      <c r="D150" s="58"/>
      <c r="E150" s="58"/>
      <c r="F150" s="58"/>
      <c r="G150" s="58"/>
      <c r="H150" s="58"/>
    </row>
    <row r="151" spans="1:8" ht="15">
      <c r="A151" s="58"/>
      <c r="B151" s="58"/>
      <c r="C151" s="60"/>
      <c r="D151" s="58"/>
      <c r="E151" s="58"/>
      <c r="F151" s="58"/>
      <c r="G151" s="58"/>
      <c r="H151" s="58"/>
    </row>
    <row r="152" spans="1:8" ht="15">
      <c r="A152" s="58"/>
      <c r="B152" s="58"/>
      <c r="C152" s="60"/>
      <c r="D152" s="58"/>
      <c r="E152" s="58"/>
      <c r="F152" s="58"/>
      <c r="G152" s="58"/>
      <c r="H152" s="58"/>
    </row>
    <row r="153" spans="1:8" ht="15">
      <c r="A153" s="58"/>
      <c r="B153" s="58"/>
      <c r="C153" s="60"/>
      <c r="D153" s="58"/>
      <c r="E153" s="58"/>
      <c r="F153" s="58"/>
      <c r="G153" s="58"/>
      <c r="H153" s="58"/>
    </row>
    <row r="154" spans="1:8" ht="15">
      <c r="A154" s="58"/>
      <c r="B154" s="58"/>
      <c r="C154" s="60"/>
      <c r="D154" s="58"/>
      <c r="E154" s="58"/>
      <c r="F154" s="58"/>
      <c r="G154" s="58"/>
      <c r="H154" s="58"/>
    </row>
    <row r="155" spans="1:8" ht="15">
      <c r="A155" s="58"/>
      <c r="B155" s="58"/>
      <c r="C155" s="60"/>
      <c r="D155" s="58"/>
      <c r="E155" s="58"/>
      <c r="F155" s="58"/>
      <c r="G155" s="58"/>
      <c r="H155" s="58"/>
    </row>
    <row r="156" spans="1:8" ht="15">
      <c r="A156" s="58"/>
      <c r="B156" s="58"/>
      <c r="C156" s="60"/>
      <c r="D156" s="58"/>
      <c r="E156" s="58"/>
      <c r="F156" s="58"/>
      <c r="G156" s="58"/>
      <c r="H156" s="58"/>
    </row>
    <row r="157" spans="1:8" ht="15">
      <c r="A157" s="58"/>
      <c r="B157" s="58"/>
      <c r="C157" s="60"/>
      <c r="D157" s="58"/>
      <c r="E157" s="58"/>
      <c r="F157" s="58"/>
      <c r="G157" s="58"/>
      <c r="H157" s="58"/>
    </row>
    <row r="158" spans="1:8" ht="15">
      <c r="A158" s="58"/>
      <c r="B158" s="58"/>
      <c r="C158" s="60"/>
      <c r="D158" s="58"/>
      <c r="E158" s="58"/>
      <c r="F158" s="58"/>
      <c r="G158" s="58"/>
      <c r="H158" s="58"/>
    </row>
    <row r="159" spans="1:8" ht="15">
      <c r="A159" s="58"/>
      <c r="B159" s="58"/>
      <c r="C159" s="60"/>
      <c r="D159" s="58"/>
      <c r="E159" s="58"/>
      <c r="F159" s="58"/>
      <c r="G159" s="58"/>
      <c r="H159" s="58"/>
    </row>
    <row r="160" spans="1:8" ht="15">
      <c r="A160" s="58"/>
      <c r="B160" s="58"/>
      <c r="C160" s="60"/>
      <c r="D160" s="58"/>
      <c r="E160" s="58"/>
      <c r="F160" s="58"/>
      <c r="G160" s="58"/>
      <c r="H160" s="58"/>
    </row>
    <row r="161" spans="1:8" ht="15">
      <c r="A161" s="58"/>
      <c r="B161" s="58"/>
      <c r="C161" s="60"/>
      <c r="D161" s="58"/>
      <c r="E161" s="58"/>
      <c r="F161" s="58"/>
      <c r="G161" s="58"/>
      <c r="H161" s="58"/>
    </row>
    <row r="162" spans="1:8" ht="15">
      <c r="A162" s="58"/>
      <c r="B162" s="58"/>
      <c r="C162" s="60"/>
      <c r="D162" s="58"/>
      <c r="E162" s="58"/>
      <c r="F162" s="58"/>
      <c r="G162" s="58"/>
      <c r="H162" s="58"/>
    </row>
    <row r="163" spans="1:8" ht="15">
      <c r="A163" s="58"/>
      <c r="B163" s="58"/>
      <c r="C163" s="60"/>
      <c r="D163" s="58"/>
      <c r="E163" s="58"/>
      <c r="F163" s="58"/>
      <c r="G163" s="58"/>
      <c r="H163" s="58"/>
    </row>
    <row r="164" spans="1:8" ht="15">
      <c r="A164" s="58"/>
      <c r="B164" s="58"/>
      <c r="C164" s="60"/>
      <c r="D164" s="58"/>
      <c r="E164" s="58"/>
      <c r="F164" s="58"/>
      <c r="G164" s="58"/>
      <c r="H164" s="58"/>
    </row>
    <row r="165" spans="1:8" ht="15">
      <c r="A165" s="58"/>
      <c r="B165" s="58"/>
      <c r="C165" s="60"/>
      <c r="D165" s="58"/>
      <c r="E165" s="58"/>
      <c r="F165" s="58"/>
      <c r="G165" s="58"/>
      <c r="H165" s="58"/>
    </row>
    <row r="166" spans="1:8" ht="15">
      <c r="A166" s="58"/>
      <c r="B166" s="58"/>
      <c r="C166" s="60"/>
      <c r="D166" s="58"/>
      <c r="E166" s="58"/>
      <c r="F166" s="58"/>
      <c r="G166" s="58"/>
      <c r="H166" s="58"/>
    </row>
    <row r="167" spans="1:8" ht="15">
      <c r="A167" s="58"/>
      <c r="B167" s="58"/>
      <c r="C167" s="60"/>
      <c r="D167" s="58"/>
      <c r="E167" s="58"/>
      <c r="F167" s="58"/>
      <c r="G167" s="58"/>
      <c r="H167" s="58"/>
    </row>
    <row r="168" spans="1:8" ht="15">
      <c r="A168" s="58"/>
      <c r="B168" s="58"/>
      <c r="C168" s="60"/>
      <c r="D168" s="58"/>
      <c r="E168" s="58"/>
      <c r="F168" s="58"/>
      <c r="G168" s="58"/>
      <c r="H168" s="58"/>
    </row>
    <row r="169" spans="1:8" ht="15">
      <c r="A169" s="58"/>
      <c r="B169" s="58"/>
      <c r="C169" s="60"/>
      <c r="D169" s="58"/>
      <c r="E169" s="58"/>
      <c r="F169" s="58"/>
      <c r="G169" s="58"/>
      <c r="H169" s="58"/>
    </row>
    <row r="170" spans="1:8" ht="15">
      <c r="A170" s="58"/>
      <c r="B170" s="58"/>
      <c r="C170" s="60"/>
      <c r="D170" s="58"/>
      <c r="E170" s="58"/>
      <c r="F170" s="58"/>
      <c r="G170" s="58"/>
      <c r="H170" s="58"/>
    </row>
    <row r="171" spans="1:8" ht="15">
      <c r="A171" s="58"/>
      <c r="B171" s="58"/>
      <c r="C171" s="60"/>
      <c r="D171" s="58"/>
      <c r="E171" s="58"/>
      <c r="F171" s="58"/>
      <c r="G171" s="58"/>
      <c r="H171" s="58"/>
    </row>
    <row r="172" spans="1:8" ht="15">
      <c r="A172" s="58"/>
      <c r="B172" s="58"/>
      <c r="C172" s="60"/>
      <c r="D172" s="58"/>
      <c r="E172" s="58"/>
      <c r="F172" s="58"/>
      <c r="G172" s="58"/>
      <c r="H172" s="58"/>
    </row>
    <row r="173" spans="1:8" ht="15">
      <c r="A173" s="58"/>
      <c r="B173" s="58"/>
      <c r="C173" s="60"/>
      <c r="D173" s="58"/>
      <c r="E173" s="58"/>
      <c r="F173" s="58"/>
      <c r="G173" s="58"/>
      <c r="H173" s="58"/>
    </row>
    <row r="174" spans="1:8" ht="15">
      <c r="A174" s="58"/>
      <c r="B174" s="58"/>
      <c r="C174" s="60"/>
      <c r="D174" s="58"/>
      <c r="E174" s="58"/>
      <c r="F174" s="58"/>
      <c r="G174" s="58"/>
      <c r="H174" s="58"/>
    </row>
  </sheetData>
  <sheetProtection password="826D" sheet="1"/>
  <mergeCells count="2">
    <mergeCell ref="A1:H1"/>
    <mergeCell ref="A2:H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4">
      <selection activeCell="A1" sqref="A1:H18"/>
    </sheetView>
  </sheetViews>
  <sheetFormatPr defaultColWidth="8.88671875" defaultRowHeight="15"/>
  <cols>
    <col min="1" max="1" width="6.4453125" style="0" bestFit="1" customWidth="1"/>
    <col min="2" max="2" width="26.88671875" style="0" bestFit="1" customWidth="1"/>
    <col min="3" max="3" width="32.5546875" style="0" bestFit="1" customWidth="1"/>
    <col min="4" max="5" width="10.77734375" style="0" bestFit="1" customWidth="1"/>
    <col min="6" max="6" width="11.99609375" style="0" bestFit="1" customWidth="1"/>
    <col min="7" max="7" width="26.21484375" style="0" bestFit="1" customWidth="1"/>
    <col min="8" max="8" width="3.21484375" style="0" bestFit="1" customWidth="1"/>
  </cols>
  <sheetData>
    <row r="1" spans="2:3" ht="30">
      <c r="B1" s="40" t="s">
        <v>271</v>
      </c>
      <c r="C1" s="39" t="s">
        <v>272</v>
      </c>
    </row>
    <row r="2" spans="2:7" ht="15.75">
      <c r="B2" s="42">
        <f>SUM(E4:E102)</f>
        <v>56577000</v>
      </c>
      <c r="C2" s="41">
        <f>68652000-B2</f>
        <v>12075000</v>
      </c>
      <c r="F2" s="2"/>
      <c r="G2" s="3" t="s">
        <v>269</v>
      </c>
    </row>
    <row r="3" spans="1:8" ht="145.5">
      <c r="A3" s="4" t="s">
        <v>270</v>
      </c>
      <c r="B3" s="4" t="s">
        <v>264</v>
      </c>
      <c r="C3" s="5" t="s">
        <v>60</v>
      </c>
      <c r="D3" s="4" t="s">
        <v>265</v>
      </c>
      <c r="E3" s="5" t="s">
        <v>266</v>
      </c>
      <c r="F3" s="4"/>
      <c r="G3" s="4" t="s">
        <v>267</v>
      </c>
      <c r="H3" s="6" t="s">
        <v>268</v>
      </c>
    </row>
    <row r="4" spans="1:8" ht="15">
      <c r="A4" s="11" t="s">
        <v>26</v>
      </c>
      <c r="B4" s="12" t="s">
        <v>27</v>
      </c>
      <c r="C4" s="13" t="s">
        <v>28</v>
      </c>
      <c r="D4" s="10">
        <v>5600000</v>
      </c>
      <c r="E4" s="10">
        <v>3913000</v>
      </c>
      <c r="F4" s="34">
        <v>3913166.6666666665</v>
      </c>
      <c r="G4" s="31"/>
      <c r="H4" s="33">
        <v>11</v>
      </c>
    </row>
    <row r="5" spans="1:8" ht="28.5">
      <c r="A5" s="8" t="s">
        <v>67</v>
      </c>
      <c r="B5" s="16" t="s">
        <v>68</v>
      </c>
      <c r="C5" s="14" t="s">
        <v>69</v>
      </c>
      <c r="D5" s="15">
        <v>13000000</v>
      </c>
      <c r="E5" s="10">
        <v>9058000</v>
      </c>
      <c r="F5" s="34">
        <v>9058333.333333334</v>
      </c>
      <c r="G5" s="38"/>
      <c r="H5" s="33">
        <v>11</v>
      </c>
    </row>
    <row r="6" spans="1:8" ht="42.75">
      <c r="A6" s="8" t="s">
        <v>97</v>
      </c>
      <c r="B6" s="16" t="s">
        <v>98</v>
      </c>
      <c r="C6" s="14" t="s">
        <v>99</v>
      </c>
      <c r="D6" s="15">
        <v>5600000</v>
      </c>
      <c r="E6" s="10">
        <v>3925000</v>
      </c>
      <c r="F6" s="34">
        <v>3925000</v>
      </c>
      <c r="G6" s="38"/>
      <c r="H6" s="33">
        <v>11</v>
      </c>
    </row>
    <row r="7" spans="1:8" ht="28.5">
      <c r="A7" s="18" t="s">
        <v>183</v>
      </c>
      <c r="B7" s="24" t="s">
        <v>172</v>
      </c>
      <c r="C7" s="13" t="s">
        <v>184</v>
      </c>
      <c r="D7" s="25">
        <v>12900000</v>
      </c>
      <c r="E7" s="10">
        <v>6220000</v>
      </c>
      <c r="F7" s="34">
        <v>6219750</v>
      </c>
      <c r="G7" s="31"/>
      <c r="H7" s="33">
        <v>11</v>
      </c>
    </row>
    <row r="8" spans="1:8" ht="57">
      <c r="A8" s="18" t="s">
        <v>251</v>
      </c>
      <c r="B8" s="24" t="s">
        <v>250</v>
      </c>
      <c r="C8" s="13" t="s">
        <v>252</v>
      </c>
      <c r="D8" s="25">
        <v>2050060</v>
      </c>
      <c r="E8" s="10">
        <v>1258000</v>
      </c>
      <c r="F8" s="34">
        <v>1258338.3333333333</v>
      </c>
      <c r="G8" s="31"/>
      <c r="H8" s="33">
        <v>11</v>
      </c>
    </row>
    <row r="9" spans="1:8" ht="15">
      <c r="A9" s="11" t="s">
        <v>10</v>
      </c>
      <c r="B9" s="12" t="s">
        <v>11</v>
      </c>
      <c r="C9" s="13" t="s">
        <v>12</v>
      </c>
      <c r="D9" s="10">
        <v>2000000</v>
      </c>
      <c r="E9" s="10">
        <v>1583000</v>
      </c>
      <c r="F9" s="34">
        <v>1583333.3333333333</v>
      </c>
      <c r="G9" s="31"/>
      <c r="H9" s="33">
        <v>10</v>
      </c>
    </row>
    <row r="10" spans="1:8" ht="15">
      <c r="A10" s="11" t="s">
        <v>20</v>
      </c>
      <c r="B10" s="12" t="s">
        <v>21</v>
      </c>
      <c r="C10" s="13" t="s">
        <v>22</v>
      </c>
      <c r="D10" s="10">
        <v>3000000</v>
      </c>
      <c r="E10" s="10">
        <v>1775000</v>
      </c>
      <c r="F10" s="34">
        <v>1775000</v>
      </c>
      <c r="G10" s="32" t="s">
        <v>19</v>
      </c>
      <c r="H10" s="33">
        <v>10</v>
      </c>
    </row>
    <row r="11" spans="1:8" ht="28.5">
      <c r="A11" s="11" t="s">
        <v>37</v>
      </c>
      <c r="B11" s="12" t="s">
        <v>27</v>
      </c>
      <c r="C11" s="13" t="s">
        <v>38</v>
      </c>
      <c r="D11" s="10">
        <v>1700000</v>
      </c>
      <c r="E11" s="10">
        <v>1200000</v>
      </c>
      <c r="F11" s="34">
        <v>1200000</v>
      </c>
      <c r="G11" s="31"/>
      <c r="H11" s="33">
        <v>10</v>
      </c>
    </row>
    <row r="12" spans="1:8" ht="15">
      <c r="A12" s="8" t="s">
        <v>78</v>
      </c>
      <c r="B12" s="16" t="s">
        <v>27</v>
      </c>
      <c r="C12" s="14" t="s">
        <v>79</v>
      </c>
      <c r="D12" s="15">
        <v>4060000</v>
      </c>
      <c r="E12" s="10">
        <v>2900000</v>
      </c>
      <c r="F12" s="34">
        <v>2899968.75</v>
      </c>
      <c r="G12" s="38"/>
      <c r="H12" s="33">
        <v>10</v>
      </c>
    </row>
    <row r="13" spans="1:8" ht="135">
      <c r="A13" s="18" t="s">
        <v>133</v>
      </c>
      <c r="B13" s="16" t="s">
        <v>134</v>
      </c>
      <c r="C13" s="8" t="s">
        <v>135</v>
      </c>
      <c r="D13" s="19">
        <v>42700000</v>
      </c>
      <c r="E13" s="10">
        <v>16950000</v>
      </c>
      <c r="F13" s="34">
        <v>16950000</v>
      </c>
      <c r="G13" s="32" t="s">
        <v>136</v>
      </c>
      <c r="H13" s="33">
        <v>10</v>
      </c>
    </row>
    <row r="14" spans="1:8" ht="15">
      <c r="A14" s="11" t="s">
        <v>7</v>
      </c>
      <c r="B14" s="12" t="s">
        <v>8</v>
      </c>
      <c r="C14" s="13" t="s">
        <v>9</v>
      </c>
      <c r="D14" s="10">
        <v>4800000</v>
      </c>
      <c r="E14" s="10">
        <v>1617000</v>
      </c>
      <c r="F14" s="34">
        <v>1616666.6666666667</v>
      </c>
      <c r="G14" s="31"/>
      <c r="H14" s="33">
        <v>9</v>
      </c>
    </row>
    <row r="15" spans="1:8" ht="15">
      <c r="A15" s="8" t="s">
        <v>84</v>
      </c>
      <c r="B15" s="16" t="s">
        <v>85</v>
      </c>
      <c r="C15" s="14" t="s">
        <v>86</v>
      </c>
      <c r="D15" s="15">
        <v>5800000</v>
      </c>
      <c r="E15" s="10">
        <v>2528000</v>
      </c>
      <c r="F15" s="34">
        <v>2527666.6666666665</v>
      </c>
      <c r="G15" s="38"/>
      <c r="H15" s="33">
        <v>9</v>
      </c>
    </row>
    <row r="16" spans="1:8" ht="15.75">
      <c r="A16" s="20" t="s">
        <v>262</v>
      </c>
      <c r="B16" s="35" t="s">
        <v>263</v>
      </c>
      <c r="C16" s="21"/>
      <c r="D16" s="15">
        <v>6000000</v>
      </c>
      <c r="E16" s="10">
        <v>3288000</v>
      </c>
      <c r="F16" s="34">
        <v>3288333.3333333335</v>
      </c>
      <c r="G16" s="38"/>
      <c r="H16" s="33">
        <v>9</v>
      </c>
    </row>
    <row r="17" spans="1:8" ht="28.5">
      <c r="A17" s="18" t="s">
        <v>254</v>
      </c>
      <c r="B17" s="24" t="s">
        <v>253</v>
      </c>
      <c r="C17" s="8" t="s">
        <v>255</v>
      </c>
      <c r="D17" s="25">
        <v>320500</v>
      </c>
      <c r="E17" s="10">
        <v>245000</v>
      </c>
      <c r="F17" s="34">
        <v>245166.66666666666</v>
      </c>
      <c r="G17" s="31"/>
      <c r="H17" s="33">
        <v>8</v>
      </c>
    </row>
    <row r="18" spans="1:8" ht="15">
      <c r="A18" s="11" t="s">
        <v>48</v>
      </c>
      <c r="B18" s="12" t="s">
        <v>21</v>
      </c>
      <c r="C18" s="13" t="s">
        <v>49</v>
      </c>
      <c r="D18" s="10">
        <v>200000</v>
      </c>
      <c r="E18" s="10">
        <v>117000</v>
      </c>
      <c r="F18" s="34">
        <v>116666.66666666667</v>
      </c>
      <c r="G18" s="32" t="s">
        <v>50</v>
      </c>
      <c r="H18" s="33">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mndnr</dc:creator>
  <cp:keywords/>
  <dc:description/>
  <cp:lastModifiedBy>mndnr</cp:lastModifiedBy>
  <dcterms:created xsi:type="dcterms:W3CDTF">2009-03-05T19:44:07Z</dcterms:created>
  <dcterms:modified xsi:type="dcterms:W3CDTF">2009-03-06T15:24:34Z</dcterms:modified>
  <cp:category/>
  <cp:version/>
  <cp:contentType/>
  <cp:contentStatus/>
</cp:coreProperties>
</file>